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8352" activeTab="1"/>
  </bookViews>
  <sheets>
    <sheet name="大会参加申込書" sheetId="1" r:id="rId1"/>
    <sheet name="入力用シート" sheetId="2" r:id="rId2"/>
    <sheet name="データ集" sheetId="3" state="hidden" r:id="rId3"/>
    <sheet name="Sheet1" sheetId="4" state="hidden" r:id="rId4"/>
  </sheets>
  <definedNames>
    <definedName name="_xlnm.Print_Area" localSheetId="0">'大会参加申込書'!$C$2:$BF$49</definedName>
    <definedName name="課題曲">#REF!</definedName>
    <definedName name="部門">#REF!</definedName>
    <definedName name="名簿">#REF!</definedName>
  </definedNames>
  <calcPr fullCalcOnLoad="1"/>
</workbook>
</file>

<file path=xl/sharedStrings.xml><?xml version="1.0" encoding="utf-8"?>
<sst xmlns="http://schemas.openxmlformats.org/spreadsheetml/2006/main" count="195" uniqueCount="153">
  <si>
    <t>演奏時間</t>
  </si>
  <si>
    <t>分</t>
  </si>
  <si>
    <t>秒</t>
  </si>
  <si>
    <t>フリガナ</t>
  </si>
  <si>
    <t>団体名</t>
  </si>
  <si>
    <t>承諾します</t>
  </si>
  <si>
    <t>承諾しません</t>
  </si>
  <si>
    <t>使用する</t>
  </si>
  <si>
    <t>使用しない</t>
  </si>
  <si>
    <t>　上記内容により、出場申込みを致します。</t>
  </si>
  <si>
    <t>日</t>
  </si>
  <si>
    <t>月</t>
  </si>
  <si>
    <t>年</t>
  </si>
  <si>
    <t>平成</t>
  </si>
  <si>
    <t>団体所属長名</t>
  </si>
  <si>
    <t>印</t>
  </si>
  <si>
    <t>職印</t>
  </si>
  <si>
    <t>連絡先</t>
  </si>
  <si>
    <t>（団体所在地）</t>
  </si>
  <si>
    <t>責任者名</t>
  </si>
  <si>
    <t>〒</t>
  </si>
  <si>
    <t>TEL</t>
  </si>
  <si>
    <t>住　所</t>
  </si>
  <si>
    <t>（責任者自宅）</t>
  </si>
  <si>
    <t>（緊急連絡先・携帯電話など）</t>
  </si>
  <si>
    <t>名</t>
  </si>
  <si>
    <t>は必ず入力するところです。</t>
  </si>
  <si>
    <t>は必要に応じて入力するところです。</t>
  </si>
  <si>
    <t>①出場する部門を入力してください→</t>
  </si>
  <si>
    <t>団体名</t>
  </si>
  <si>
    <t>フリガナ</t>
  </si>
  <si>
    <t>曲名</t>
  </si>
  <si>
    <t>日本語</t>
  </si>
  <si>
    <t>演奏時間</t>
  </si>
  <si>
    <t>フリガナ</t>
  </si>
  <si>
    <t>原語</t>
  </si>
  <si>
    <t>分</t>
  </si>
  <si>
    <t>秒</t>
  </si>
  <si>
    <t>組曲等の演奏部分
サブタイル
(日本語でよい)</t>
  </si>
  <si>
    <t>　　入力要領
　　※曲名は，省略せず各楽章まで詳細に記入してください。そのままプログラムと
　　　アナウンス原稿となります。
　　※曲名のフリガナは放送原稿で必要です。曲名が原語のみの場合も必ずどう読ん
　　　で欲しいか入力してください。
　　※組曲等を演奏する場合は，著作権の申請の際必要になりますので，必ず入力し
　　　てください。</t>
  </si>
  <si>
    <t>作曲者名(日本語)</t>
  </si>
  <si>
    <t>作曲者名(原語)</t>
  </si>
  <si>
    <t>作曲者名(ﾌﾘｶﾞﾅ)</t>
  </si>
  <si>
    <t>編曲者名(日本語)</t>
  </si>
  <si>
    <t>編曲者名(原語)</t>
  </si>
  <si>
    <t>出版社(日本語)</t>
  </si>
  <si>
    <t>出版社(原語)</t>
  </si>
  <si>
    <r>
      <t>　　入力要領
　　１．済んでいる　　　　　　　　　　　　　　　　　　　　　　　　→</t>
    </r>
    <r>
      <rPr>
        <b/>
        <sz val="11"/>
        <rFont val="ＭＳ ゴシック"/>
        <family val="3"/>
      </rPr>
      <t>１</t>
    </r>
    <r>
      <rPr>
        <sz val="11"/>
        <rFont val="ＭＳ ゴシック"/>
        <family val="3"/>
      </rPr>
      <t xml:space="preserve">
　　２．済んでいない　　　　　　　　　　　　　　　　　　　　　　　→</t>
    </r>
    <r>
      <rPr>
        <b/>
        <sz val="11"/>
        <rFont val="ＭＳ ゴシック"/>
        <family val="3"/>
      </rPr>
      <t>２</t>
    </r>
    <r>
      <rPr>
        <sz val="11"/>
        <rFont val="ＭＳ ゴシック"/>
        <family val="3"/>
      </rPr>
      <t xml:space="preserve">
　　３．出版されている楽譜(レンタル譜を含む)を使用しているので不要→</t>
    </r>
    <r>
      <rPr>
        <b/>
        <sz val="11"/>
        <rFont val="ＭＳ ゴシック"/>
        <family val="3"/>
      </rPr>
      <t>３</t>
    </r>
    <r>
      <rPr>
        <sz val="11"/>
        <rFont val="ＭＳ ゴシック"/>
        <family val="3"/>
      </rPr>
      <t xml:space="preserve">
　　４．著作権消滅により不要　　　　　　　　　　　　　　　　　　　→</t>
    </r>
    <r>
      <rPr>
        <b/>
        <sz val="11"/>
        <rFont val="ＭＳ ゴシック"/>
        <family val="3"/>
      </rPr>
      <t>４</t>
    </r>
    <r>
      <rPr>
        <sz val="11"/>
        <rFont val="ＭＳ ゴシック"/>
        <family val="3"/>
      </rPr>
      <t xml:space="preserve">
　　５．オリジナル作品のため不要　　　　　　　　　　　　　　　　　→</t>
    </r>
    <r>
      <rPr>
        <b/>
        <sz val="11"/>
        <rFont val="ＭＳ ゴシック"/>
        <family val="3"/>
      </rPr>
      <t>５</t>
    </r>
  </si>
  <si>
    <t>団体所属長名</t>
  </si>
  <si>
    <t>団体所在地</t>
  </si>
  <si>
    <t>郵便番号</t>
  </si>
  <si>
    <t>電話</t>
  </si>
  <si>
    <t>住所</t>
  </si>
  <si>
    <t>責任者名</t>
  </si>
  <si>
    <t>責任者</t>
  </si>
  <si>
    <t>緊急連絡先（携帯電話）</t>
  </si>
  <si>
    <t>グループ名「部門」</t>
  </si>
  <si>
    <t>編曲者名(ﾌﾘｶﾞﾅ)</t>
  </si>
  <si>
    <t>例）0123-56-7890</t>
  </si>
  <si>
    <t>例）090-1234-5678</t>
  </si>
  <si>
    <t>月</t>
  </si>
  <si>
    <t>　　入力要領
　　※フリガナは自動で入力されますが，違う場合は直接入力してください。
　　※小学校・中学校・高等学校の団体名は設置者から書いてください。
　　※小学校・中学校・高等学校の部では学校名のみ記入してください。
　　　(例) 佐賀県立○○高等学校　　　　（部名は記入しない）</t>
  </si>
  <si>
    <r>
      <t>このシートに入力後，提出書類のシートを印刷し，入力ミスがないか確認し，</t>
    </r>
    <r>
      <rPr>
        <b/>
        <sz val="11"/>
        <color indexed="10"/>
        <rFont val="ＭＳ ゴシック"/>
        <family val="3"/>
      </rPr>
      <t>提出日の記入，公印，責任者印を押印</t>
    </r>
    <r>
      <rPr>
        <sz val="11"/>
        <rFont val="ＭＳ ゴシック"/>
        <family val="3"/>
      </rPr>
      <t xml:space="preserve">し，提出してください。
</t>
    </r>
  </si>
  <si>
    <r>
      <t>　　入力要領
　　※ここに入力した曲名がプログラムの原稿となります。正確に入力してください。
　　※作曲者名のフリガナは放送原稿で必要です。作曲者名が原語のみの場合も必ず
　　　入力してください。
　　※未出版の曲を演奏する場合は，出版社（日本語）の欄に</t>
    </r>
    <r>
      <rPr>
        <b/>
        <sz val="11"/>
        <color indexed="10"/>
        <rFont val="ＭＳ ゴシック"/>
        <family val="3"/>
      </rPr>
      <t>「未出版」</t>
    </r>
    <r>
      <rPr>
        <sz val="11"/>
        <rFont val="ＭＳ ゴシック"/>
        <family val="3"/>
      </rPr>
      <t>と入力して
　　　ください。</t>
    </r>
  </si>
  <si>
    <t>例）0952-56-7890</t>
  </si>
  <si>
    <t>佐賀県吹奏楽大会参加申込書作成画面</t>
  </si>
  <si>
    <t>支部名</t>
  </si>
  <si>
    <t>佐　賀</t>
  </si>
  <si>
    <t>うち演奏者</t>
  </si>
  <si>
    <t>登録者</t>
  </si>
  <si>
    <t>（小学校部門には別に用紙があります）</t>
  </si>
  <si>
    <t>曲名</t>
  </si>
  <si>
    <t>フリガナ</t>
  </si>
  <si>
    <t>（日本語）</t>
  </si>
  <si>
    <t>（原　語）</t>
  </si>
  <si>
    <t>演奏時間</t>
  </si>
  <si>
    <t>（原　語）</t>
  </si>
  <si>
    <t>（日本語）</t>
  </si>
  <si>
    <t>作曲者</t>
  </si>
  <si>
    <t>編曲者</t>
  </si>
  <si>
    <t>出版社</t>
  </si>
  <si>
    <r>
      <t xml:space="preserve">組曲等の
演奏部分
ｻﾌﾞﾀｲﾄﾙ
</t>
    </r>
    <r>
      <rPr>
        <sz val="6"/>
        <rFont val="ＭＳ 明朝"/>
        <family val="1"/>
      </rPr>
      <t>（日本語でよい）</t>
    </r>
  </si>
  <si>
    <t>課題曲</t>
  </si>
  <si>
    <t>団 体 名</t>
  </si>
  <si>
    <t>指 揮 者</t>
  </si>
  <si>
    <t>課 題 曲</t>
  </si>
  <si>
    <t>自 由 曲</t>
  </si>
  <si>
    <t>（曲名）</t>
  </si>
  <si>
    <t>（高・大・職一のみ）</t>
  </si>
  <si>
    <t>演奏時間</t>
  </si>
  <si>
    <t>分</t>
  </si>
  <si>
    <t>演奏時間</t>
  </si>
  <si>
    <t>　自由曲の編曲手続きは</t>
  </si>
  <si>
    <t xml:space="preserve"> 済んでいる</t>
  </si>
  <si>
    <t xml:space="preserve"> 権利消滅により不要</t>
  </si>
  <si>
    <t xml:space="preserve"> </t>
  </si>
  <si>
    <t xml:space="preserve"> 済んでいない</t>
  </si>
  <si>
    <t xml:space="preserve"> オリジナル作品のため不要</t>
  </si>
  <si>
    <t xml:space="preserve"> 出版されている楽譜（レンタルを含む）を使用しているので不要</t>
  </si>
  <si>
    <t>ピアノ
使　用</t>
  </si>
  <si>
    <t>※吹奏楽大会プログラムに出演者名が記載されることを</t>
  </si>
  <si>
    <t>②出場するパート入力してください→</t>
  </si>
  <si>
    <t>Ａ</t>
  </si>
  <si>
    <t>Ｂ</t>
  </si>
  <si>
    <t>パート</t>
  </si>
  <si>
    <t>小学校</t>
  </si>
  <si>
    <t>③団体名及びふりがなを入力してください</t>
  </si>
  <si>
    <t>④指揮者名及びふりがなを入力してください。</t>
  </si>
  <si>
    <t>指揮者名</t>
  </si>
  <si>
    <t>⑤登録者数及びうち演奏者数を入力してください。</t>
  </si>
  <si>
    <t>登録者数</t>
  </si>
  <si>
    <t>名</t>
  </si>
  <si>
    <t>うち演奏者</t>
  </si>
  <si>
    <t>※演奏外登録者数は最大５名までです。</t>
  </si>
  <si>
    <t>⑥演奏する課題曲を入力してください→</t>
  </si>
  <si>
    <r>
      <t>　　入力要領
　　Ⅰ　→</t>
    </r>
    <r>
      <rPr>
        <b/>
        <sz val="11"/>
        <rFont val="ＭＳ ゴシック"/>
        <family val="3"/>
      </rPr>
      <t>１</t>
    </r>
    <r>
      <rPr>
        <sz val="11"/>
        <rFont val="ＭＳ ゴシック"/>
        <family val="3"/>
      </rPr>
      <t>　　Ⅱ　→</t>
    </r>
    <r>
      <rPr>
        <b/>
        <sz val="11"/>
        <rFont val="ＭＳ ゴシック"/>
        <family val="3"/>
      </rPr>
      <t>２</t>
    </r>
    <r>
      <rPr>
        <sz val="11"/>
        <rFont val="ＭＳ ゴシック"/>
        <family val="3"/>
      </rPr>
      <t>　　Ⅲ　→</t>
    </r>
    <r>
      <rPr>
        <b/>
        <sz val="11"/>
        <rFont val="ＭＳ ゴシック"/>
        <family val="3"/>
      </rPr>
      <t>３</t>
    </r>
    <r>
      <rPr>
        <sz val="11"/>
        <rFont val="ＭＳ ゴシック"/>
        <family val="3"/>
      </rPr>
      <t>　　Ⅳ　→</t>
    </r>
    <r>
      <rPr>
        <b/>
        <sz val="11"/>
        <rFont val="ＭＳ ゴシック"/>
        <family val="3"/>
      </rPr>
      <t>４</t>
    </r>
    <r>
      <rPr>
        <sz val="11"/>
        <rFont val="ＭＳ ゴシック"/>
        <family val="3"/>
      </rPr>
      <t>　Ⅴ　→</t>
    </r>
    <r>
      <rPr>
        <b/>
        <sz val="11"/>
        <rFont val="ＭＳ ゴシック"/>
        <family val="3"/>
      </rPr>
      <t>５</t>
    </r>
  </si>
  <si>
    <t>⑧作曲者等について入力してください。</t>
  </si>
  <si>
    <t>⑨曲の編曲手続きについて入力してください→</t>
  </si>
  <si>
    <t>⑫プログラムへの名簿掲載に関する承諾について→</t>
  </si>
  <si>
    <r>
      <t>　　記入要領
　　※吹奏楽大会におけるプログラムに，参加生徒名簿を掲載することを
　　　承諾するかについて答えください。
　　１．承諾する　→</t>
    </r>
    <r>
      <rPr>
        <b/>
        <sz val="11"/>
        <rFont val="ＭＳ ゴシック"/>
        <family val="3"/>
      </rPr>
      <t>１</t>
    </r>
    <r>
      <rPr>
        <sz val="11"/>
        <rFont val="ＭＳ ゴシック"/>
        <family val="3"/>
      </rPr>
      <t xml:space="preserve">
　　２．承諾しない→</t>
    </r>
    <r>
      <rPr>
        <b/>
        <sz val="11"/>
        <rFont val="ＭＳ ゴシック"/>
        <family val="3"/>
      </rPr>
      <t>２</t>
    </r>
  </si>
  <si>
    <r>
      <t>　　記入要領
　　※吹奏楽大会における演奏について，吹奏楽連盟協定の各社により，録音・
　　　写真撮影・ビデオ収録・販売されることを承諾するかについて答えください。
　　１．承諾する　→</t>
    </r>
    <r>
      <rPr>
        <b/>
        <sz val="11"/>
        <rFont val="ＭＳ ゴシック"/>
        <family val="3"/>
      </rPr>
      <t>１</t>
    </r>
    <r>
      <rPr>
        <sz val="11"/>
        <rFont val="ＭＳ ゴシック"/>
        <family val="3"/>
      </rPr>
      <t xml:space="preserve">
　　２．承諾しない→</t>
    </r>
    <r>
      <rPr>
        <b/>
        <sz val="11"/>
        <rFont val="ＭＳ ゴシック"/>
        <family val="3"/>
      </rPr>
      <t>２</t>
    </r>
  </si>
  <si>
    <r>
      <t>　　記入要領
　　※吹奏楽大会でピアノを使用するかについて答えください。
　　１．使用する　→</t>
    </r>
    <r>
      <rPr>
        <b/>
        <sz val="11"/>
        <rFont val="ＭＳ ゴシック"/>
        <family val="3"/>
      </rPr>
      <t>１</t>
    </r>
    <r>
      <rPr>
        <sz val="11"/>
        <rFont val="ＭＳ ゴシック"/>
        <family val="3"/>
      </rPr>
      <t xml:space="preserve">
　　２．使用しない→</t>
    </r>
    <r>
      <rPr>
        <b/>
        <sz val="11"/>
        <rFont val="ＭＳ ゴシック"/>
        <family val="3"/>
      </rPr>
      <t>２</t>
    </r>
  </si>
  <si>
    <t>⑩ピアノ使用について→</t>
  </si>
  <si>
    <t>⑪録音・写真撮影・ビデオ収録・販売に関する承諾について→</t>
  </si>
  <si>
    <t>⑭申し込み団体の連絡先などについて</t>
  </si>
  <si>
    <t>⑮申込日について</t>
  </si>
  <si>
    <r>
      <t>　　入力要領
　　小学校の部　→</t>
    </r>
    <r>
      <rPr>
        <b/>
        <sz val="11"/>
        <rFont val="ＭＳ ゴシック"/>
        <family val="3"/>
      </rPr>
      <t>１</t>
    </r>
    <r>
      <rPr>
        <sz val="11"/>
        <rFont val="ＭＳ ゴシック"/>
        <family val="3"/>
      </rPr>
      <t>　　中学校の部　→</t>
    </r>
    <r>
      <rPr>
        <b/>
        <sz val="11"/>
        <rFont val="ＭＳ ゴシック"/>
        <family val="3"/>
      </rPr>
      <t>２</t>
    </r>
    <r>
      <rPr>
        <sz val="11"/>
        <rFont val="ＭＳ ゴシック"/>
        <family val="3"/>
      </rPr>
      <t>　　高等学校の部　→</t>
    </r>
    <r>
      <rPr>
        <b/>
        <sz val="11"/>
        <rFont val="ＭＳ ゴシック"/>
        <family val="3"/>
      </rPr>
      <t>３</t>
    </r>
    <r>
      <rPr>
        <sz val="11"/>
        <rFont val="ＭＳ ゴシック"/>
        <family val="3"/>
      </rPr>
      <t xml:space="preserve">
　　大学の部　→</t>
    </r>
    <r>
      <rPr>
        <b/>
        <sz val="11"/>
        <rFont val="ＭＳ ゴシック"/>
        <family val="3"/>
      </rPr>
      <t>４</t>
    </r>
    <r>
      <rPr>
        <sz val="11"/>
        <rFont val="ＭＳ ゴシック"/>
        <family val="3"/>
      </rPr>
      <t>　職場一般の部　→</t>
    </r>
    <r>
      <rPr>
        <b/>
        <sz val="11"/>
        <rFont val="ＭＳ ゴシック"/>
        <family val="3"/>
      </rPr>
      <t>５</t>
    </r>
  </si>
  <si>
    <t>中学校</t>
  </si>
  <si>
    <t>高等学校</t>
  </si>
  <si>
    <t>大学</t>
  </si>
  <si>
    <t>職場一般</t>
  </si>
  <si>
    <r>
      <t>⑦</t>
    </r>
    <r>
      <rPr>
        <b/>
        <sz val="14"/>
        <color indexed="10"/>
        <rFont val="ＭＳ ゴシック"/>
        <family val="3"/>
      </rPr>
      <t>自由曲名</t>
    </r>
    <r>
      <rPr>
        <b/>
        <sz val="14"/>
        <rFont val="ＭＳ ゴシック"/>
        <family val="3"/>
      </rPr>
      <t>について入力してください。</t>
    </r>
  </si>
  <si>
    <t>※吹奏楽大会における当団体の演奏について、吹奏楽連盟指定の各社により、録音・写真撮影・ビデオ収録・販</t>
  </si>
  <si>
    <t>　売されることを</t>
  </si>
  <si>
    <t>承諾します</t>
  </si>
  <si>
    <t>※吹奏楽大会における審査結果一覧表の開示を</t>
  </si>
  <si>
    <t>希望します</t>
  </si>
  <si>
    <t>希望しません</t>
  </si>
  <si>
    <t>⑬吹奏楽大会における審査結果一覧表の開示について</t>
  </si>
  <si>
    <r>
      <t>　　記入要領
　　※吹奏楽大会の審査集計用紙を受け取るかについて答えてください。
　　１．希望する　　　→</t>
    </r>
    <r>
      <rPr>
        <b/>
        <sz val="11"/>
        <rFont val="ＭＳ ゴシック"/>
        <family val="3"/>
      </rPr>
      <t>１</t>
    </r>
    <r>
      <rPr>
        <sz val="11"/>
        <rFont val="ＭＳ ゴシック"/>
        <family val="3"/>
      </rPr>
      <t xml:space="preserve">
　　２．希望しない　　→</t>
    </r>
    <r>
      <rPr>
        <b/>
        <sz val="11"/>
        <rFont val="ＭＳ ゴシック"/>
        <family val="3"/>
      </rPr>
      <t>２</t>
    </r>
  </si>
  <si>
    <r>
      <rPr>
        <b/>
        <sz val="28"/>
        <rFont val="ＭＳ ゴシック"/>
        <family val="3"/>
      </rPr>
      <t>以上です。</t>
    </r>
    <r>
      <rPr>
        <b/>
        <sz val="28"/>
        <color indexed="10"/>
        <rFont val="ＭＳ ゴシック"/>
        <family val="3"/>
      </rPr>
      <t xml:space="preserve">
[大会参加申込書]
</t>
    </r>
    <r>
      <rPr>
        <b/>
        <sz val="24"/>
        <rFont val="ＭＳ ゴシック"/>
        <family val="3"/>
      </rPr>
      <t>を印刷して</t>
    </r>
    <r>
      <rPr>
        <b/>
        <sz val="48"/>
        <color indexed="10"/>
        <rFont val="ＭＳ ゴシック"/>
        <family val="3"/>
      </rPr>
      <t>押印</t>
    </r>
    <r>
      <rPr>
        <b/>
        <sz val="24"/>
        <rFont val="ＭＳ ゴシック"/>
        <family val="3"/>
      </rPr>
      <t>の上，提出して下さい。</t>
    </r>
  </si>
  <si>
    <t>①～⑮の手順に従って入力してください。</t>
  </si>
  <si>
    <t>例）吹連　太郎</t>
  </si>
  <si>
    <t>例）佐賀　県太</t>
  </si>
  <si>
    <t>　　入力要領
　　(例)「吹連　太郎」と入力してください。苗字と名前の間を全角１文字開けて下さい。</t>
  </si>
  <si>
    <r>
      <t>　　入力要領
　　Ａパート→</t>
    </r>
    <r>
      <rPr>
        <b/>
        <sz val="11"/>
        <rFont val="ＭＳ ゴシック"/>
        <family val="3"/>
      </rPr>
      <t>１</t>
    </r>
    <r>
      <rPr>
        <sz val="11"/>
        <rFont val="ＭＳ ゴシック"/>
        <family val="3"/>
      </rPr>
      <t>　　Ｂパート　→</t>
    </r>
    <r>
      <rPr>
        <b/>
        <sz val="11"/>
        <rFont val="ＭＳ ゴシック"/>
        <family val="3"/>
      </rPr>
      <t>２</t>
    </r>
    <r>
      <rPr>
        <sz val="11"/>
        <rFont val="ＭＳ ゴシック"/>
        <family val="3"/>
      </rPr>
      <t>　　</t>
    </r>
  </si>
  <si>
    <t>6月6日（火）必着</t>
  </si>
  <si>
    <t>☆何かわからないことがありましたら，佐賀県吹奏楽連盟までご連絡下さい。
０９５２－２８－３４３６</t>
  </si>
  <si>
    <t>スケルツァンド</t>
  </si>
  <si>
    <t>マーチ・シャイニング・ロード</t>
  </si>
  <si>
    <t>インテルメッツォ</t>
  </si>
  <si>
    <t>マーチ「春風の通り道」</t>
  </si>
  <si>
    <t>メタモルフォーゼ～吹奏楽のために～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</si>
</sst>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</numFmts>
  <fonts count="79">
    <font>
      <sz val="10.5"/>
      <name val="ＭＳ ゴシック"/>
      <family val="3"/>
    </font>
    <font>
      <sz val="6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1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4"/>
      <name val="ＭＳ 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b/>
      <sz val="20"/>
      <name val="ＭＳ ゴシック"/>
      <family val="3"/>
    </font>
    <font>
      <sz val="20"/>
      <name val="ＭＳ 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b/>
      <sz val="20"/>
      <name val="ＭＳ 明朝"/>
      <family val="1"/>
    </font>
    <font>
      <b/>
      <sz val="18"/>
      <name val="ＭＳ 明朝"/>
      <family val="1"/>
    </font>
    <font>
      <b/>
      <sz val="11"/>
      <color indexed="10"/>
      <name val="ＭＳ ゴシック"/>
      <family val="3"/>
    </font>
    <font>
      <b/>
      <sz val="28"/>
      <name val="ＭＳ ゴシック"/>
      <family val="3"/>
    </font>
    <font>
      <b/>
      <sz val="28"/>
      <color indexed="10"/>
      <name val="ＭＳ ゴシック"/>
      <family val="3"/>
    </font>
    <font>
      <b/>
      <sz val="24"/>
      <name val="ＭＳ ゴシック"/>
      <family val="3"/>
    </font>
    <font>
      <b/>
      <sz val="10"/>
      <name val="ＭＳ ゴシック"/>
      <family val="3"/>
    </font>
    <font>
      <b/>
      <sz val="9"/>
      <name val="ＭＳ 明朝"/>
      <family val="1"/>
    </font>
    <font>
      <b/>
      <sz val="11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b/>
      <sz val="12"/>
      <name val="ＭＳ ゴシック"/>
      <family val="3"/>
    </font>
    <font>
      <b/>
      <sz val="14"/>
      <color indexed="10"/>
      <name val="ＭＳ ゴシック"/>
      <family val="3"/>
    </font>
    <font>
      <sz val="17.5"/>
      <name val="ＭＳ ゴシック"/>
      <family val="3"/>
    </font>
    <font>
      <sz val="17.5"/>
      <name val="ＭＳ 明朝"/>
      <family val="1"/>
    </font>
    <font>
      <b/>
      <sz val="17.5"/>
      <name val="ＭＳ 明朝"/>
      <family val="1"/>
    </font>
    <font>
      <sz val="8.5"/>
      <name val="ＭＳ 明朝"/>
      <family val="1"/>
    </font>
    <font>
      <b/>
      <sz val="48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48"/>
      <color indexed="9"/>
      <name val="ＭＳ ゴシック"/>
      <family val="3"/>
    </font>
    <font>
      <sz val="9"/>
      <color indexed="8"/>
      <name val="ＭＳ 明朝"/>
      <family val="1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ゴシック"/>
      <family val="3"/>
    </font>
    <font>
      <b/>
      <sz val="28"/>
      <color rgb="FFFF0000"/>
      <name val="ＭＳ ゴシック"/>
      <family val="3"/>
    </font>
    <font>
      <b/>
      <sz val="48"/>
      <color theme="0"/>
      <name val="ＭＳ ゴシック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1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11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26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33" borderId="10" xfId="0" applyFont="1" applyFill="1" applyBorder="1" applyAlignment="1">
      <alignment vertical="center"/>
    </xf>
    <xf numFmtId="0" fontId="14" fillId="34" borderId="10" xfId="0" applyFont="1" applyFill="1" applyBorder="1" applyAlignment="1">
      <alignment vertical="center"/>
    </xf>
    <xf numFmtId="0" fontId="14" fillId="35" borderId="0" xfId="0" applyFont="1" applyFill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35" borderId="0" xfId="0" applyFont="1" applyFill="1" applyBorder="1" applyAlignment="1">
      <alignment vertical="center"/>
    </xf>
    <xf numFmtId="0" fontId="14" fillId="35" borderId="0" xfId="0" applyFont="1" applyFill="1" applyAlignment="1">
      <alignment vertical="center"/>
    </xf>
    <xf numFmtId="0" fontId="15" fillId="35" borderId="0" xfId="0" applyFont="1" applyFill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33" borderId="12" xfId="0" applyFont="1" applyFill="1" applyBorder="1" applyAlignment="1" applyProtection="1">
      <alignment horizontal="right" vertical="center"/>
      <protection locked="0"/>
    </xf>
    <xf numFmtId="0" fontId="14" fillId="0" borderId="13" xfId="0" applyFont="1" applyBorder="1" applyAlignment="1">
      <alignment horizontal="center" vertical="center"/>
    </xf>
    <xf numFmtId="0" fontId="14" fillId="33" borderId="13" xfId="0" applyFont="1" applyFill="1" applyBorder="1" applyAlignment="1" applyProtection="1">
      <alignment horizontal="right" vertical="center"/>
      <protection locked="0"/>
    </xf>
    <xf numFmtId="0" fontId="14" fillId="0" borderId="14" xfId="0" applyFont="1" applyBorder="1" applyAlignment="1">
      <alignment horizontal="center" vertical="center"/>
    </xf>
    <xf numFmtId="0" fontId="14" fillId="34" borderId="15" xfId="0" applyFont="1" applyFill="1" applyBorder="1" applyAlignment="1" applyProtection="1">
      <alignment horizontal="right" vertical="center"/>
      <protection locked="0"/>
    </xf>
    <xf numFmtId="0" fontId="14" fillId="0" borderId="16" xfId="0" applyFont="1" applyBorder="1" applyAlignment="1">
      <alignment horizontal="center" vertical="center"/>
    </xf>
    <xf numFmtId="0" fontId="14" fillId="34" borderId="16" xfId="0" applyFont="1" applyFill="1" applyBorder="1" applyAlignment="1" applyProtection="1">
      <alignment horizontal="right" vertical="center"/>
      <protection locked="0"/>
    </xf>
    <xf numFmtId="0" fontId="14" fillId="0" borderId="17" xfId="0" applyFont="1" applyBorder="1" applyAlignment="1">
      <alignment horizontal="center" vertical="center"/>
    </xf>
    <xf numFmtId="0" fontId="14" fillId="34" borderId="18" xfId="0" applyFont="1" applyFill="1" applyBorder="1" applyAlignment="1" applyProtection="1">
      <alignment horizontal="right" vertical="center"/>
      <protection locked="0"/>
    </xf>
    <xf numFmtId="0" fontId="14" fillId="0" borderId="19" xfId="0" applyFont="1" applyBorder="1" applyAlignment="1">
      <alignment horizontal="center" vertical="center"/>
    </xf>
    <xf numFmtId="0" fontId="14" fillId="34" borderId="19" xfId="0" applyFont="1" applyFill="1" applyBorder="1" applyAlignment="1" applyProtection="1">
      <alignment horizontal="right" vertical="center"/>
      <protection locked="0"/>
    </xf>
    <xf numFmtId="0" fontId="14" fillId="0" borderId="20" xfId="0" applyFont="1" applyBorder="1" applyAlignment="1">
      <alignment horizontal="center" vertical="center"/>
    </xf>
    <xf numFmtId="0" fontId="14" fillId="34" borderId="21" xfId="0" applyFont="1" applyFill="1" applyBorder="1" applyAlignment="1" applyProtection="1">
      <alignment horizontal="right" vertical="center"/>
      <protection locked="0"/>
    </xf>
    <xf numFmtId="0" fontId="14" fillId="34" borderId="22" xfId="0" applyFont="1" applyFill="1" applyBorder="1" applyAlignment="1" applyProtection="1">
      <alignment horizontal="right" vertical="center"/>
      <protection locked="0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35" borderId="0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4" fillId="35" borderId="0" xfId="0" applyFont="1" applyFill="1" applyAlignment="1">
      <alignment vertical="center" wrapText="1"/>
    </xf>
    <xf numFmtId="0" fontId="14" fillId="35" borderId="0" xfId="0" applyFont="1" applyFill="1" applyAlignment="1">
      <alignment vertical="center"/>
    </xf>
    <xf numFmtId="0" fontId="4" fillId="33" borderId="11" xfId="0" applyFont="1" applyFill="1" applyBorder="1" applyAlignment="1" applyProtection="1">
      <alignment vertical="center"/>
      <protection locked="0"/>
    </xf>
    <xf numFmtId="0" fontId="14" fillId="35" borderId="14" xfId="0" applyFont="1" applyFill="1" applyBorder="1" applyAlignment="1">
      <alignment vertical="center"/>
    </xf>
    <xf numFmtId="0" fontId="14" fillId="35" borderId="14" xfId="0" applyFont="1" applyFill="1" applyBorder="1" applyAlignment="1">
      <alignment horizontal="center" vertical="center"/>
    </xf>
    <xf numFmtId="0" fontId="14" fillId="35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2" fillId="35" borderId="0" xfId="0" applyFont="1" applyFill="1" applyAlignment="1">
      <alignment vertical="center"/>
    </xf>
    <xf numFmtId="0" fontId="2" fillId="35" borderId="0" xfId="0" applyFont="1" applyFill="1" applyBorder="1" applyAlignment="1">
      <alignment vertical="center"/>
    </xf>
    <xf numFmtId="0" fontId="2" fillId="35" borderId="25" xfId="0" applyFont="1" applyFill="1" applyBorder="1" applyAlignment="1">
      <alignment vertical="center"/>
    </xf>
    <xf numFmtId="0" fontId="2" fillId="35" borderId="26" xfId="0" applyFont="1" applyFill="1" applyBorder="1" applyAlignment="1">
      <alignment vertical="center"/>
    </xf>
    <xf numFmtId="0" fontId="2" fillId="35" borderId="27" xfId="0" applyFont="1" applyFill="1" applyBorder="1" applyAlignment="1">
      <alignment vertical="center"/>
    </xf>
    <xf numFmtId="0" fontId="2" fillId="35" borderId="0" xfId="0" applyFont="1" applyFill="1" applyBorder="1" applyAlignment="1">
      <alignment vertical="center"/>
    </xf>
    <xf numFmtId="0" fontId="2" fillId="35" borderId="0" xfId="0" applyFont="1" applyFill="1" applyAlignment="1">
      <alignment/>
    </xf>
    <xf numFmtId="0" fontId="14" fillId="35" borderId="0" xfId="0" applyFont="1" applyFill="1" applyAlignment="1">
      <alignment horizontal="right" vertical="center"/>
    </xf>
    <xf numFmtId="0" fontId="16" fillId="33" borderId="11" xfId="0" applyFont="1" applyFill="1" applyBorder="1" applyAlignment="1" applyProtection="1">
      <alignment horizontal="center" vertical="center"/>
      <protection locked="0"/>
    </xf>
    <xf numFmtId="0" fontId="17" fillId="33" borderId="11" xfId="0" applyFont="1" applyFill="1" applyBorder="1" applyAlignment="1" applyProtection="1">
      <alignment horizontal="center" vertical="center"/>
      <protection locked="0"/>
    </xf>
    <xf numFmtId="0" fontId="2" fillId="35" borderId="28" xfId="0" applyFont="1" applyFill="1" applyBorder="1" applyAlignment="1">
      <alignment vertical="center"/>
    </xf>
    <xf numFmtId="0" fontId="2" fillId="35" borderId="29" xfId="0" applyFont="1" applyFill="1" applyBorder="1" applyAlignment="1">
      <alignment vertical="center"/>
    </xf>
    <xf numFmtId="0" fontId="2" fillId="35" borderId="30" xfId="0" applyFont="1" applyFill="1" applyBorder="1" applyAlignment="1">
      <alignment/>
    </xf>
    <xf numFmtId="0" fontId="14" fillId="35" borderId="25" xfId="0" applyFont="1" applyFill="1" applyBorder="1" applyAlignment="1">
      <alignment vertical="center"/>
    </xf>
    <xf numFmtId="0" fontId="2" fillId="35" borderId="0" xfId="0" applyFont="1" applyFill="1" applyBorder="1" applyAlignment="1">
      <alignment horizontal="left" vertical="center"/>
    </xf>
    <xf numFmtId="0" fontId="6" fillId="35" borderId="0" xfId="0" applyFont="1" applyFill="1" applyBorder="1" applyAlignment="1">
      <alignment horizontal="center" vertical="top"/>
    </xf>
    <xf numFmtId="0" fontId="7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left" vertical="top"/>
    </xf>
    <xf numFmtId="0" fontId="14" fillId="36" borderId="0" xfId="0" applyFont="1" applyFill="1" applyBorder="1" applyAlignment="1">
      <alignment vertical="center" wrapText="1"/>
    </xf>
    <xf numFmtId="0" fontId="20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15" fillId="28" borderId="0" xfId="0" applyFont="1" applyFill="1" applyBorder="1" applyAlignment="1">
      <alignment vertical="center"/>
    </xf>
    <xf numFmtId="0" fontId="15" fillId="28" borderId="11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14" fillId="36" borderId="0" xfId="0" applyFont="1" applyFill="1" applyAlignment="1">
      <alignment vertical="center"/>
    </xf>
    <xf numFmtId="0" fontId="2" fillId="19" borderId="0" xfId="0" applyFont="1" applyFill="1" applyAlignment="1">
      <alignment vertical="center"/>
    </xf>
    <xf numFmtId="0" fontId="2" fillId="37" borderId="0" xfId="0" applyFont="1" applyFill="1" applyAlignment="1">
      <alignment vertical="center"/>
    </xf>
    <xf numFmtId="0" fontId="5" fillId="37" borderId="0" xfId="0" applyFont="1" applyFill="1" applyAlignment="1">
      <alignment vertical="center"/>
    </xf>
    <xf numFmtId="0" fontId="2" fillId="37" borderId="0" xfId="0" applyFont="1" applyFill="1" applyBorder="1" applyAlignment="1">
      <alignment vertical="center"/>
    </xf>
    <xf numFmtId="0" fontId="2" fillId="37" borderId="0" xfId="0" applyFont="1" applyFill="1" applyBorder="1" applyAlignment="1">
      <alignment/>
    </xf>
    <xf numFmtId="0" fontId="2" fillId="35" borderId="25" xfId="0" applyFont="1" applyFill="1" applyBorder="1" applyAlignment="1">
      <alignment vertical="center"/>
    </xf>
    <xf numFmtId="0" fontId="6" fillId="35" borderId="0" xfId="0" applyFont="1" applyFill="1" applyBorder="1" applyAlignment="1">
      <alignment vertical="top"/>
    </xf>
    <xf numFmtId="0" fontId="18" fillId="35" borderId="31" xfId="0" applyFont="1" applyFill="1" applyBorder="1" applyAlignment="1">
      <alignment horizontal="center" vertical="center"/>
    </xf>
    <xf numFmtId="0" fontId="18" fillId="35" borderId="30" xfId="0" applyFont="1" applyFill="1" applyBorder="1" applyAlignment="1">
      <alignment horizontal="center" vertical="center"/>
    </xf>
    <xf numFmtId="0" fontId="2" fillId="35" borderId="32" xfId="0" applyFont="1" applyFill="1" applyBorder="1" applyAlignment="1">
      <alignment vertical="center"/>
    </xf>
    <xf numFmtId="0" fontId="2" fillId="35" borderId="31" xfId="0" applyFont="1" applyFill="1" applyBorder="1" applyAlignment="1">
      <alignment vertical="center"/>
    </xf>
    <xf numFmtId="0" fontId="2" fillId="35" borderId="33" xfId="0" applyFont="1" applyFill="1" applyBorder="1" applyAlignment="1">
      <alignment vertical="center"/>
    </xf>
    <xf numFmtId="0" fontId="21" fillId="35" borderId="0" xfId="0" applyFont="1" applyFill="1" applyBorder="1" applyAlignment="1">
      <alignment vertical="center"/>
    </xf>
    <xf numFmtId="0" fontId="34" fillId="36" borderId="0" xfId="0" applyFont="1" applyFill="1" applyAlignment="1">
      <alignment vertical="center"/>
    </xf>
    <xf numFmtId="0" fontId="35" fillId="36" borderId="0" xfId="0" applyFont="1" applyFill="1" applyAlignment="1">
      <alignment vertical="center"/>
    </xf>
    <xf numFmtId="0" fontId="35" fillId="36" borderId="0" xfId="0" applyFont="1" applyFill="1" applyAlignment="1">
      <alignment vertical="center"/>
    </xf>
    <xf numFmtId="0" fontId="14" fillId="0" borderId="11" xfId="0" applyFont="1" applyBorder="1" applyAlignment="1">
      <alignment horizontal="center" vertical="center" shrinkToFit="1"/>
    </xf>
    <xf numFmtId="0" fontId="14" fillId="35" borderId="11" xfId="0" applyFont="1" applyFill="1" applyBorder="1" applyAlignment="1">
      <alignment horizontal="center" vertical="center" shrinkToFit="1"/>
    </xf>
    <xf numFmtId="0" fontId="76" fillId="35" borderId="0" xfId="0" applyFont="1" applyFill="1" applyAlignment="1">
      <alignment vertical="center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2" fillId="35" borderId="34" xfId="0" applyFont="1" applyFill="1" applyBorder="1" applyAlignment="1">
      <alignment horizontal="center" vertical="center"/>
    </xf>
    <xf numFmtId="0" fontId="2" fillId="35" borderId="35" xfId="0" applyFont="1" applyFill="1" applyBorder="1" applyAlignment="1">
      <alignment horizontal="center" vertical="center"/>
    </xf>
    <xf numFmtId="0" fontId="2" fillId="35" borderId="36" xfId="0" applyFont="1" applyFill="1" applyBorder="1" applyAlignment="1">
      <alignment horizontal="center"/>
    </xf>
    <xf numFmtId="0" fontId="2" fillId="35" borderId="37" xfId="0" applyFont="1" applyFill="1" applyBorder="1" applyAlignment="1">
      <alignment horizontal="center"/>
    </xf>
    <xf numFmtId="0" fontId="37" fillId="35" borderId="38" xfId="0" applyFont="1" applyFill="1" applyBorder="1" applyAlignment="1">
      <alignment horizontal="center" vertical="center" shrinkToFit="1"/>
    </xf>
    <xf numFmtId="0" fontId="37" fillId="35" borderId="36" xfId="0" applyFont="1" applyFill="1" applyBorder="1" applyAlignment="1">
      <alignment horizontal="center" vertical="center" shrinkToFit="1"/>
    </xf>
    <xf numFmtId="0" fontId="2" fillId="35" borderId="0" xfId="0" applyFont="1" applyFill="1" applyBorder="1" applyAlignment="1">
      <alignment horizontal="left" vertical="center"/>
    </xf>
    <xf numFmtId="0" fontId="0" fillId="35" borderId="0" xfId="0" applyFill="1" applyBorder="1" applyAlignment="1">
      <alignment vertical="center"/>
    </xf>
    <xf numFmtId="0" fontId="2" fillId="35" borderId="34" xfId="0" applyFont="1" applyFill="1" applyBorder="1" applyAlignment="1">
      <alignment horizontal="center" vertical="center" shrinkToFit="1"/>
    </xf>
    <xf numFmtId="0" fontId="2" fillId="35" borderId="39" xfId="0" applyFont="1" applyFill="1" applyBorder="1" applyAlignment="1">
      <alignment horizontal="center" vertical="center"/>
    </xf>
    <xf numFmtId="0" fontId="2" fillId="35" borderId="40" xfId="0" applyFont="1" applyFill="1" applyBorder="1" applyAlignment="1">
      <alignment horizontal="center" vertical="center"/>
    </xf>
    <xf numFmtId="0" fontId="2" fillId="35" borderId="41" xfId="0" applyFont="1" applyFill="1" applyBorder="1" applyAlignment="1">
      <alignment horizontal="center" vertical="top"/>
    </xf>
    <xf numFmtId="0" fontId="2" fillId="35" borderId="42" xfId="0" applyFont="1" applyFill="1" applyBorder="1" applyAlignment="1">
      <alignment horizontal="center" vertical="top"/>
    </xf>
    <xf numFmtId="0" fontId="2" fillId="35" borderId="39" xfId="0" applyFont="1" applyFill="1" applyBorder="1" applyAlignment="1">
      <alignment horizontal="center" vertical="center" wrapText="1"/>
    </xf>
    <xf numFmtId="0" fontId="29" fillId="35" borderId="43" xfId="0" applyFont="1" applyFill="1" applyBorder="1" applyAlignment="1">
      <alignment horizontal="center" vertical="center" shrinkToFit="1"/>
    </xf>
    <xf numFmtId="0" fontId="29" fillId="35" borderId="39" xfId="0" applyFont="1" applyFill="1" applyBorder="1" applyAlignment="1">
      <alignment horizontal="center" vertical="center" shrinkToFit="1"/>
    </xf>
    <xf numFmtId="0" fontId="29" fillId="35" borderId="44" xfId="0" applyFont="1" applyFill="1" applyBorder="1" applyAlignment="1">
      <alignment horizontal="center" vertical="center" shrinkToFit="1"/>
    </xf>
    <xf numFmtId="0" fontId="29" fillId="35" borderId="45" xfId="0" applyFont="1" applyFill="1" applyBorder="1" applyAlignment="1">
      <alignment horizontal="center" vertical="center" shrinkToFit="1"/>
    </xf>
    <xf numFmtId="0" fontId="29" fillId="35" borderId="41" xfId="0" applyFont="1" applyFill="1" applyBorder="1" applyAlignment="1">
      <alignment horizontal="center" vertical="center" shrinkToFit="1"/>
    </xf>
    <xf numFmtId="0" fontId="28" fillId="35" borderId="34" xfId="0" applyFont="1" applyFill="1" applyBorder="1" applyAlignment="1">
      <alignment horizontal="center" vertical="center" shrinkToFit="1"/>
    </xf>
    <xf numFmtId="0" fontId="28" fillId="35" borderId="40" xfId="0" applyFont="1" applyFill="1" applyBorder="1" applyAlignment="1">
      <alignment horizontal="right" vertical="center" shrinkToFit="1"/>
    </xf>
    <xf numFmtId="0" fontId="28" fillId="35" borderId="34" xfId="0" applyFont="1" applyFill="1" applyBorder="1" applyAlignment="1">
      <alignment horizontal="right" vertical="center" shrinkToFit="1"/>
    </xf>
    <xf numFmtId="0" fontId="29" fillId="35" borderId="39" xfId="0" applyFont="1" applyFill="1" applyBorder="1" applyAlignment="1">
      <alignment horizontal="left" vertical="center" shrinkToFit="1"/>
    </xf>
    <xf numFmtId="0" fontId="2" fillId="35" borderId="39" xfId="0" applyFont="1" applyFill="1" applyBorder="1" applyAlignment="1">
      <alignment horizontal="center" vertical="center" shrinkToFit="1"/>
    </xf>
    <xf numFmtId="0" fontId="18" fillId="35" borderId="46" xfId="0" applyFont="1" applyFill="1" applyBorder="1" applyAlignment="1">
      <alignment horizontal="center" vertical="center" shrinkToFit="1"/>
    </xf>
    <xf numFmtId="0" fontId="18" fillId="35" borderId="47" xfId="0" applyFont="1" applyFill="1" applyBorder="1" applyAlignment="1">
      <alignment horizontal="center" vertical="center" shrinkToFit="1"/>
    </xf>
    <xf numFmtId="0" fontId="18" fillId="35" borderId="45" xfId="0" applyFont="1" applyFill="1" applyBorder="1" applyAlignment="1">
      <alignment horizontal="center" vertical="center" shrinkToFit="1"/>
    </xf>
    <xf numFmtId="0" fontId="18" fillId="35" borderId="41" xfId="0" applyFont="1" applyFill="1" applyBorder="1" applyAlignment="1">
      <alignment horizontal="center" vertical="center" shrinkToFit="1"/>
    </xf>
    <xf numFmtId="0" fontId="8" fillId="35" borderId="0" xfId="0" applyFont="1" applyFill="1" applyBorder="1" applyAlignment="1">
      <alignment horizontal="center" vertical="center"/>
    </xf>
    <xf numFmtId="0" fontId="7" fillId="35" borderId="0" xfId="0" applyFont="1" applyFill="1" applyAlignment="1">
      <alignment horizontal="center" vertical="center"/>
    </xf>
    <xf numFmtId="0" fontId="22" fillId="35" borderId="0" xfId="0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horizontal="left" vertical="center"/>
    </xf>
    <xf numFmtId="0" fontId="21" fillId="35" borderId="0" xfId="0" applyFont="1" applyFill="1" applyBorder="1" applyAlignment="1">
      <alignment horizontal="center" vertical="center"/>
    </xf>
    <xf numFmtId="0" fontId="36" fillId="36" borderId="0" xfId="0" applyFont="1" applyFill="1" applyAlignment="1">
      <alignment horizontal="center" vertical="center"/>
    </xf>
    <xf numFmtId="0" fontId="18" fillId="35" borderId="37" xfId="0" applyFont="1" applyFill="1" applyBorder="1" applyAlignment="1">
      <alignment horizontal="right" vertical="center"/>
    </xf>
    <xf numFmtId="0" fontId="18" fillId="35" borderId="31" xfId="0" applyFont="1" applyFill="1" applyBorder="1" applyAlignment="1">
      <alignment horizontal="right" vertical="center"/>
    </xf>
    <xf numFmtId="0" fontId="18" fillId="35" borderId="42" xfId="0" applyFont="1" applyFill="1" applyBorder="1" applyAlignment="1">
      <alignment horizontal="right" vertical="center"/>
    </xf>
    <xf numFmtId="0" fontId="18" fillId="35" borderId="30" xfId="0" applyFont="1" applyFill="1" applyBorder="1" applyAlignment="1">
      <alignment horizontal="right" vertical="center"/>
    </xf>
    <xf numFmtId="0" fontId="2" fillId="35" borderId="26" xfId="0" applyFont="1" applyFill="1" applyBorder="1" applyAlignment="1">
      <alignment horizontal="center" vertical="center"/>
    </xf>
    <xf numFmtId="0" fontId="7" fillId="35" borderId="31" xfId="0" applyFont="1" applyFill="1" applyBorder="1" applyAlignment="1">
      <alignment horizontal="center" vertical="center"/>
    </xf>
    <xf numFmtId="0" fontId="7" fillId="35" borderId="33" xfId="0" applyFont="1" applyFill="1" applyBorder="1" applyAlignment="1">
      <alignment horizontal="center" vertical="center"/>
    </xf>
    <xf numFmtId="0" fontId="7" fillId="35" borderId="30" xfId="0" applyFont="1" applyFill="1" applyBorder="1" applyAlignment="1">
      <alignment horizontal="center" vertical="center"/>
    </xf>
    <xf numFmtId="0" fontId="7" fillId="35" borderId="48" xfId="0" applyFont="1" applyFill="1" applyBorder="1" applyAlignment="1">
      <alignment horizontal="center" vertical="center"/>
    </xf>
    <xf numFmtId="0" fontId="27" fillId="35" borderId="0" xfId="0" applyFont="1" applyFill="1" applyAlignment="1">
      <alignment horizontal="center" vertical="center"/>
    </xf>
    <xf numFmtId="0" fontId="36" fillId="36" borderId="0" xfId="0" applyFont="1" applyFill="1" applyAlignment="1">
      <alignment horizontal="center" vertical="center" shrinkToFit="1"/>
    </xf>
    <xf numFmtId="0" fontId="2" fillId="35" borderId="0" xfId="0" applyFont="1" applyFill="1" applyAlignment="1">
      <alignment horizontal="distributed"/>
    </xf>
    <xf numFmtId="0" fontId="5" fillId="35" borderId="26" xfId="0" applyFont="1" applyFill="1" applyBorder="1" applyAlignment="1">
      <alignment horizontal="distributed" indent="2"/>
    </xf>
    <xf numFmtId="0" fontId="3" fillId="35" borderId="26" xfId="0" applyFont="1" applyFill="1" applyBorder="1" applyAlignment="1">
      <alignment horizontal="center"/>
    </xf>
    <xf numFmtId="0" fontId="2" fillId="35" borderId="0" xfId="0" applyFont="1" applyFill="1" applyAlignment="1">
      <alignment horizontal="left" vertical="center"/>
    </xf>
    <xf numFmtId="0" fontId="2" fillId="35" borderId="0" xfId="0" applyFont="1" applyFill="1" applyAlignment="1">
      <alignment horizontal="center" vertical="center"/>
    </xf>
    <xf numFmtId="0" fontId="21" fillId="35" borderId="0" xfId="0" applyFont="1" applyFill="1" applyBorder="1" applyAlignment="1">
      <alignment horizontal="left" vertical="center"/>
    </xf>
    <xf numFmtId="0" fontId="2" fillId="35" borderId="28" xfId="0" applyFont="1" applyFill="1" applyBorder="1" applyAlignment="1">
      <alignment horizontal="left" vertical="center"/>
    </xf>
    <xf numFmtId="0" fontId="2" fillId="35" borderId="30" xfId="0" applyFont="1" applyFill="1" applyBorder="1" applyAlignment="1">
      <alignment horizontal="center"/>
    </xf>
    <xf numFmtId="0" fontId="19" fillId="35" borderId="30" xfId="0" applyFont="1" applyFill="1" applyBorder="1" applyAlignment="1">
      <alignment horizontal="center"/>
    </xf>
    <xf numFmtId="0" fontId="2" fillId="35" borderId="30" xfId="0" applyFont="1" applyFill="1" applyBorder="1" applyAlignment="1">
      <alignment horizontal="left"/>
    </xf>
    <xf numFmtId="0" fontId="2" fillId="35" borderId="37" xfId="0" applyFont="1" applyFill="1" applyBorder="1" applyAlignment="1">
      <alignment horizontal="center" vertical="center" wrapText="1"/>
    </xf>
    <xf numFmtId="0" fontId="2" fillId="35" borderId="31" xfId="0" applyFont="1" applyFill="1" applyBorder="1" applyAlignment="1">
      <alignment horizontal="center" vertical="center"/>
    </xf>
    <xf numFmtId="0" fontId="2" fillId="35" borderId="38" xfId="0" applyFont="1" applyFill="1" applyBorder="1" applyAlignment="1">
      <alignment horizontal="center" vertical="center"/>
    </xf>
    <xf numFmtId="0" fontId="2" fillId="35" borderId="49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2" fillId="35" borderId="46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left"/>
    </xf>
    <xf numFmtId="0" fontId="19" fillId="35" borderId="26" xfId="0" applyFont="1" applyFill="1" applyBorder="1" applyAlignment="1">
      <alignment shrinkToFit="1"/>
    </xf>
    <xf numFmtId="0" fontId="5" fillId="35" borderId="26" xfId="0" applyFont="1" applyFill="1" applyBorder="1" applyAlignment="1">
      <alignment horizontal="center" shrinkToFit="1"/>
    </xf>
    <xf numFmtId="0" fontId="5" fillId="35" borderId="26" xfId="0" applyFont="1" applyFill="1" applyBorder="1" applyAlignment="1">
      <alignment horizontal="distributed" indent="3"/>
    </xf>
    <xf numFmtId="0" fontId="2" fillId="35" borderId="26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left"/>
    </xf>
    <xf numFmtId="0" fontId="19" fillId="35" borderId="30" xfId="0" applyFont="1" applyFill="1" applyBorder="1" applyAlignment="1">
      <alignment horizontal="left" indent="1"/>
    </xf>
    <xf numFmtId="0" fontId="2" fillId="35" borderId="0" xfId="0" applyFont="1" applyFill="1" applyBorder="1" applyAlignment="1">
      <alignment horizontal="center"/>
    </xf>
    <xf numFmtId="0" fontId="18" fillId="35" borderId="43" xfId="0" applyFont="1" applyFill="1" applyBorder="1" applyAlignment="1">
      <alignment horizontal="center" vertical="center" shrinkToFit="1"/>
    </xf>
    <xf numFmtId="0" fontId="18" fillId="35" borderId="39" xfId="0" applyFont="1" applyFill="1" applyBorder="1" applyAlignment="1">
      <alignment horizontal="center" vertical="center" shrinkToFit="1"/>
    </xf>
    <xf numFmtId="0" fontId="2" fillId="35" borderId="44" xfId="0" applyFont="1" applyFill="1" applyBorder="1" applyAlignment="1">
      <alignment horizontal="center" vertical="center"/>
    </xf>
    <xf numFmtId="0" fontId="2" fillId="35" borderId="47" xfId="0" applyFont="1" applyFill="1" applyBorder="1" applyAlignment="1">
      <alignment horizontal="center" vertical="top"/>
    </xf>
    <xf numFmtId="0" fontId="2" fillId="35" borderId="49" xfId="0" applyFont="1" applyFill="1" applyBorder="1" applyAlignment="1">
      <alignment horizontal="center" vertical="top"/>
    </xf>
    <xf numFmtId="0" fontId="2" fillId="35" borderId="50" xfId="0" applyFont="1" applyFill="1" applyBorder="1" applyAlignment="1">
      <alignment horizontal="center" vertical="center"/>
    </xf>
    <xf numFmtId="0" fontId="2" fillId="35" borderId="43" xfId="0" applyFont="1" applyFill="1" applyBorder="1" applyAlignment="1">
      <alignment horizontal="center" vertical="center"/>
    </xf>
    <xf numFmtId="0" fontId="2" fillId="35" borderId="51" xfId="0" applyFont="1" applyFill="1" applyBorder="1" applyAlignment="1">
      <alignment horizontal="center"/>
    </xf>
    <xf numFmtId="0" fontId="2" fillId="35" borderId="52" xfId="0" applyFont="1" applyFill="1" applyBorder="1" applyAlignment="1">
      <alignment horizontal="center"/>
    </xf>
    <xf numFmtId="0" fontId="2" fillId="35" borderId="53" xfId="0" applyFont="1" applyFill="1" applyBorder="1" applyAlignment="1">
      <alignment horizontal="center"/>
    </xf>
    <xf numFmtId="0" fontId="2" fillId="35" borderId="50" xfId="0" applyFont="1" applyFill="1" applyBorder="1" applyAlignment="1">
      <alignment horizontal="center" vertical="top"/>
    </xf>
    <xf numFmtId="0" fontId="2" fillId="35" borderId="34" xfId="0" applyFont="1" applyFill="1" applyBorder="1" applyAlignment="1">
      <alignment horizontal="center" vertical="top"/>
    </xf>
    <xf numFmtId="0" fontId="2" fillId="35" borderId="43" xfId="0" applyFont="1" applyFill="1" applyBorder="1" applyAlignment="1">
      <alignment horizontal="center" vertical="top"/>
    </xf>
    <xf numFmtId="0" fontId="37" fillId="35" borderId="54" xfId="0" applyFont="1" applyFill="1" applyBorder="1" applyAlignment="1">
      <alignment horizontal="center"/>
    </xf>
    <xf numFmtId="0" fontId="18" fillId="35" borderId="31" xfId="0" applyFont="1" applyFill="1" applyBorder="1" applyAlignment="1">
      <alignment horizontal="center" vertical="center"/>
    </xf>
    <xf numFmtId="0" fontId="2" fillId="35" borderId="50" xfId="0" applyFont="1" applyFill="1" applyBorder="1" applyAlignment="1">
      <alignment horizontal="center"/>
    </xf>
    <xf numFmtId="0" fontId="2" fillId="35" borderId="34" xfId="0" applyFont="1" applyFill="1" applyBorder="1" applyAlignment="1">
      <alignment horizontal="center"/>
    </xf>
    <xf numFmtId="0" fontId="2" fillId="35" borderId="43" xfId="0" applyFont="1" applyFill="1" applyBorder="1" applyAlignment="1">
      <alignment horizontal="center"/>
    </xf>
    <xf numFmtId="0" fontId="37" fillId="35" borderId="40" xfId="0" applyFont="1" applyFill="1" applyBorder="1" applyAlignment="1">
      <alignment horizontal="center"/>
    </xf>
    <xf numFmtId="0" fontId="37" fillId="35" borderId="34" xfId="0" applyFont="1" applyFill="1" applyBorder="1" applyAlignment="1">
      <alignment horizontal="center"/>
    </xf>
    <xf numFmtId="0" fontId="37" fillId="35" borderId="43" xfId="0" applyFont="1" applyFill="1" applyBorder="1" applyAlignment="1">
      <alignment horizontal="center"/>
    </xf>
    <xf numFmtId="0" fontId="7" fillId="35" borderId="38" xfId="0" applyFont="1" applyFill="1" applyBorder="1" applyAlignment="1">
      <alignment horizontal="center" vertical="center"/>
    </xf>
    <xf numFmtId="0" fontId="7" fillId="35" borderId="45" xfId="0" applyFont="1" applyFill="1" applyBorder="1" applyAlignment="1">
      <alignment horizontal="center" vertical="center"/>
    </xf>
    <xf numFmtId="0" fontId="7" fillId="35" borderId="37" xfId="0" applyFont="1" applyFill="1" applyBorder="1" applyAlignment="1">
      <alignment horizontal="center" vertical="center"/>
    </xf>
    <xf numFmtId="0" fontId="7" fillId="35" borderId="42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top"/>
    </xf>
    <xf numFmtId="0" fontId="7" fillId="35" borderId="55" xfId="0" applyFont="1" applyFill="1" applyBorder="1" applyAlignment="1">
      <alignment horizontal="center" vertical="center"/>
    </xf>
    <xf numFmtId="0" fontId="7" fillId="35" borderId="39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18" fillId="35" borderId="31" xfId="0" applyFont="1" applyFill="1" applyBorder="1" applyAlignment="1">
      <alignment horizontal="center" vertical="center" shrinkToFit="1"/>
    </xf>
    <xf numFmtId="0" fontId="18" fillId="35" borderId="33" xfId="0" applyFont="1" applyFill="1" applyBorder="1" applyAlignment="1">
      <alignment horizontal="center" vertical="center" shrinkToFit="1"/>
    </xf>
    <xf numFmtId="0" fontId="18" fillId="35" borderId="30" xfId="0" applyFont="1" applyFill="1" applyBorder="1" applyAlignment="1">
      <alignment horizontal="center" vertical="center" shrinkToFit="1"/>
    </xf>
    <xf numFmtId="0" fontId="18" fillId="35" borderId="48" xfId="0" applyFont="1" applyFill="1" applyBorder="1" applyAlignment="1">
      <alignment horizontal="center" vertical="center" shrinkToFit="1"/>
    </xf>
    <xf numFmtId="0" fontId="8" fillId="35" borderId="31" xfId="0" applyFont="1" applyFill="1" applyBorder="1" applyAlignment="1">
      <alignment horizontal="center" vertical="center"/>
    </xf>
    <xf numFmtId="0" fontId="7" fillId="35" borderId="56" xfId="0" applyFont="1" applyFill="1" applyBorder="1" applyAlignment="1">
      <alignment horizontal="center" vertical="center"/>
    </xf>
    <xf numFmtId="0" fontId="7" fillId="35" borderId="44" xfId="0" applyFont="1" applyFill="1" applyBorder="1" applyAlignment="1">
      <alignment horizontal="center" vertical="center"/>
    </xf>
    <xf numFmtId="0" fontId="18" fillId="35" borderId="40" xfId="0" applyFont="1" applyFill="1" applyBorder="1" applyAlignment="1">
      <alignment horizontal="center" vertical="center"/>
    </xf>
    <xf numFmtId="0" fontId="18" fillId="35" borderId="34" xfId="0" applyFont="1" applyFill="1" applyBorder="1" applyAlignment="1">
      <alignment horizontal="center" vertical="center"/>
    </xf>
    <xf numFmtId="0" fontId="18" fillId="35" borderId="43" xfId="0" applyFont="1" applyFill="1" applyBorder="1" applyAlignment="1">
      <alignment horizontal="center" vertical="center"/>
    </xf>
    <xf numFmtId="0" fontId="2" fillId="35" borderId="38" xfId="0" applyFont="1" applyFill="1" applyBorder="1" applyAlignment="1">
      <alignment horizontal="center" vertical="center" shrinkToFit="1"/>
    </xf>
    <xf numFmtId="0" fontId="2" fillId="35" borderId="36" xfId="0" applyFont="1" applyFill="1" applyBorder="1" applyAlignment="1">
      <alignment horizontal="center" vertical="center" shrinkToFit="1"/>
    </xf>
    <xf numFmtId="0" fontId="77" fillId="38" borderId="57" xfId="0" applyFont="1" applyFill="1" applyBorder="1" applyAlignment="1">
      <alignment horizontal="center" vertical="center" wrapText="1"/>
    </xf>
    <xf numFmtId="0" fontId="77" fillId="38" borderId="54" xfId="0" applyFont="1" applyFill="1" applyBorder="1" applyAlignment="1">
      <alignment horizontal="center" vertical="center"/>
    </xf>
    <xf numFmtId="0" fontId="77" fillId="38" borderId="58" xfId="0" applyFont="1" applyFill="1" applyBorder="1" applyAlignment="1">
      <alignment horizontal="center" vertical="center"/>
    </xf>
    <xf numFmtId="0" fontId="77" fillId="38" borderId="28" xfId="0" applyFont="1" applyFill="1" applyBorder="1" applyAlignment="1">
      <alignment horizontal="center" vertical="center"/>
    </xf>
    <xf numFmtId="0" fontId="77" fillId="38" borderId="0" xfId="0" applyFont="1" applyFill="1" applyBorder="1" applyAlignment="1">
      <alignment horizontal="center" vertical="center"/>
    </xf>
    <xf numFmtId="0" fontId="77" fillId="38" borderId="25" xfId="0" applyFont="1" applyFill="1" applyBorder="1" applyAlignment="1">
      <alignment horizontal="center" vertical="center"/>
    </xf>
    <xf numFmtId="0" fontId="77" fillId="38" borderId="29" xfId="0" applyFont="1" applyFill="1" applyBorder="1" applyAlignment="1">
      <alignment horizontal="center" vertical="center"/>
    </xf>
    <xf numFmtId="0" fontId="77" fillId="38" borderId="26" xfId="0" applyFont="1" applyFill="1" applyBorder="1" applyAlignment="1">
      <alignment horizontal="center" vertical="center"/>
    </xf>
    <xf numFmtId="0" fontId="77" fillId="38" borderId="27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33" borderId="12" xfId="0" applyFont="1" applyFill="1" applyBorder="1" applyAlignment="1" applyProtection="1">
      <alignment vertical="center" shrinkToFit="1"/>
      <protection locked="0"/>
    </xf>
    <xf numFmtId="0" fontId="14" fillId="33" borderId="13" xfId="0" applyFont="1" applyFill="1" applyBorder="1" applyAlignment="1" applyProtection="1">
      <alignment vertical="center" shrinkToFit="1"/>
      <protection locked="0"/>
    </xf>
    <xf numFmtId="0" fontId="14" fillId="33" borderId="14" xfId="0" applyFont="1" applyFill="1" applyBorder="1" applyAlignment="1" applyProtection="1">
      <alignment vertical="center" shrinkToFit="1"/>
      <protection locked="0"/>
    </xf>
    <xf numFmtId="0" fontId="32" fillId="33" borderId="12" xfId="0" applyFont="1" applyFill="1" applyBorder="1" applyAlignment="1" applyProtection="1">
      <alignment horizontal="center" vertical="center"/>
      <protection locked="0"/>
    </xf>
    <xf numFmtId="0" fontId="32" fillId="33" borderId="13" xfId="0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5" xfId="0" applyBorder="1" applyAlignment="1">
      <alignment vertical="center"/>
    </xf>
    <xf numFmtId="0" fontId="14" fillId="39" borderId="0" xfId="0" applyFont="1" applyFill="1" applyBorder="1" applyAlignment="1">
      <alignment vertical="center" wrapText="1"/>
    </xf>
    <xf numFmtId="0" fontId="15" fillId="35" borderId="0" xfId="0" applyFont="1" applyFill="1" applyBorder="1" applyAlignment="1">
      <alignment vertical="center"/>
    </xf>
    <xf numFmtId="0" fontId="20" fillId="0" borderId="11" xfId="0" applyFont="1" applyBorder="1" applyAlignment="1">
      <alignment horizontal="left" vertical="center"/>
    </xf>
    <xf numFmtId="0" fontId="20" fillId="34" borderId="11" xfId="0" applyFont="1" applyFill="1" applyBorder="1" applyAlignment="1" applyProtection="1">
      <alignment horizontal="center" vertical="center"/>
      <protection locked="0"/>
    </xf>
    <xf numFmtId="0" fontId="4" fillId="8" borderId="54" xfId="0" applyFont="1" applyFill="1" applyBorder="1" applyAlignment="1">
      <alignment horizontal="center" vertical="center" wrapText="1"/>
    </xf>
    <xf numFmtId="0" fontId="4" fillId="8" borderId="54" xfId="0" applyFont="1" applyFill="1" applyBorder="1" applyAlignment="1">
      <alignment horizontal="center" vertical="center"/>
    </xf>
    <xf numFmtId="0" fontId="4" fillId="33" borderId="11" xfId="0" applyFont="1" applyFill="1" applyBorder="1" applyAlignment="1" applyProtection="1">
      <alignment vertical="center"/>
      <protection locked="0"/>
    </xf>
    <xf numFmtId="0" fontId="14" fillId="39" borderId="0" xfId="0" applyFont="1" applyFill="1" applyBorder="1" applyAlignment="1">
      <alignment vertical="center"/>
    </xf>
    <xf numFmtId="0" fontId="14" fillId="34" borderId="59" xfId="0" applyFont="1" applyFill="1" applyBorder="1" applyAlignment="1" applyProtection="1">
      <alignment vertical="center" shrinkToFit="1"/>
      <protection locked="0"/>
    </xf>
    <xf numFmtId="0" fontId="14" fillId="34" borderId="18" xfId="0" applyFont="1" applyFill="1" applyBorder="1" applyAlignment="1" applyProtection="1">
      <alignment vertical="center" shrinkToFit="1"/>
      <protection locked="0"/>
    </xf>
    <xf numFmtId="0" fontId="14" fillId="34" borderId="19" xfId="0" applyFont="1" applyFill="1" applyBorder="1" applyAlignment="1" applyProtection="1">
      <alignment vertical="center" shrinkToFit="1"/>
      <protection locked="0"/>
    </xf>
    <xf numFmtId="0" fontId="14" fillId="34" borderId="20" xfId="0" applyFont="1" applyFill="1" applyBorder="1" applyAlignment="1" applyProtection="1">
      <alignment vertical="center" shrinkToFit="1"/>
      <protection locked="0"/>
    </xf>
    <xf numFmtId="0" fontId="14" fillId="34" borderId="60" xfId="0" applyFont="1" applyFill="1" applyBorder="1" applyAlignment="1" applyProtection="1">
      <alignment vertical="center" shrinkToFit="1"/>
      <protection locked="0"/>
    </xf>
    <xf numFmtId="0" fontId="1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0" fillId="33" borderId="11" xfId="0" applyFont="1" applyFill="1" applyBorder="1" applyAlignment="1" applyProtection="1">
      <alignment horizontal="center" vertical="center" wrapText="1"/>
      <protection locked="0"/>
    </xf>
    <xf numFmtId="0" fontId="20" fillId="33" borderId="11" xfId="0" applyFont="1" applyFill="1" applyBorder="1" applyAlignment="1" applyProtection="1">
      <alignment horizontal="center" vertical="center"/>
      <protection locked="0"/>
    </xf>
    <xf numFmtId="0" fontId="13" fillId="0" borderId="61" xfId="0" applyFont="1" applyBorder="1" applyAlignment="1">
      <alignment horizontal="center" vertical="center" shrinkToFit="1"/>
    </xf>
    <xf numFmtId="0" fontId="14" fillId="35" borderId="62" xfId="0" applyFont="1" applyFill="1" applyBorder="1" applyAlignment="1">
      <alignment vertical="center"/>
    </xf>
    <xf numFmtId="0" fontId="0" fillId="35" borderId="63" xfId="0" applyFill="1" applyBorder="1" applyAlignment="1">
      <alignment vertical="center"/>
    </xf>
    <xf numFmtId="0" fontId="0" fillId="35" borderId="64" xfId="0" applyFill="1" applyBorder="1" applyAlignment="1">
      <alignment vertical="center"/>
    </xf>
    <xf numFmtId="0" fontId="14" fillId="35" borderId="28" xfId="0" applyFont="1" applyFill="1" applyBorder="1" applyAlignment="1">
      <alignment vertical="center"/>
    </xf>
    <xf numFmtId="0" fontId="9" fillId="35" borderId="0" xfId="0" applyFont="1" applyFill="1" applyAlignment="1">
      <alignment vertical="center"/>
    </xf>
    <xf numFmtId="0" fontId="9" fillId="35" borderId="65" xfId="0" applyFont="1" applyFill="1" applyBorder="1" applyAlignment="1">
      <alignment vertical="center"/>
    </xf>
    <xf numFmtId="0" fontId="14" fillId="0" borderId="66" xfId="0" applyFont="1" applyBorder="1" applyAlignment="1">
      <alignment vertical="top" wrapText="1"/>
    </xf>
    <xf numFmtId="0" fontId="14" fillId="0" borderId="61" xfId="0" applyFont="1" applyBorder="1" applyAlignment="1">
      <alignment vertical="top" wrapText="1"/>
    </xf>
    <xf numFmtId="0" fontId="14" fillId="0" borderId="67" xfId="0" applyFont="1" applyBorder="1" applyAlignment="1">
      <alignment vertical="top" wrapText="1"/>
    </xf>
    <xf numFmtId="0" fontId="14" fillId="34" borderId="12" xfId="0" applyFont="1" applyFill="1" applyBorder="1" applyAlignment="1" applyProtection="1">
      <alignment vertical="center" shrinkToFit="1"/>
      <protection locked="0"/>
    </xf>
    <xf numFmtId="0" fontId="14" fillId="34" borderId="13" xfId="0" applyFont="1" applyFill="1" applyBorder="1" applyAlignment="1" applyProtection="1">
      <alignment vertical="center" shrinkToFit="1"/>
      <protection locked="0"/>
    </xf>
    <xf numFmtId="0" fontId="14" fillId="34" borderId="14" xfId="0" applyFont="1" applyFill="1" applyBorder="1" applyAlignment="1" applyProtection="1">
      <alignment vertical="center" shrinkToFit="1"/>
      <protection locked="0"/>
    </xf>
    <xf numFmtId="0" fontId="14" fillId="0" borderId="11" xfId="0" applyFont="1" applyBorder="1" applyAlignment="1">
      <alignment horizontal="center" vertical="center" wrapText="1"/>
    </xf>
    <xf numFmtId="0" fontId="14" fillId="34" borderId="68" xfId="0" applyFont="1" applyFill="1" applyBorder="1" applyAlignment="1" applyProtection="1">
      <alignment vertical="center" shrinkToFit="1"/>
      <protection locked="0"/>
    </xf>
    <xf numFmtId="0" fontId="14" fillId="39" borderId="0" xfId="0" applyFont="1" applyFill="1" applyAlignment="1">
      <alignment vertical="center" wrapText="1"/>
    </xf>
    <xf numFmtId="0" fontId="14" fillId="39" borderId="0" xfId="0" applyFont="1" applyFill="1" applyAlignment="1">
      <alignment vertical="center"/>
    </xf>
    <xf numFmtId="0" fontId="31" fillId="0" borderId="11" xfId="0" applyFont="1" applyBorder="1" applyAlignment="1">
      <alignment horizontal="left" vertical="center"/>
    </xf>
    <xf numFmtId="0" fontId="20" fillId="33" borderId="12" xfId="0" applyFont="1" applyFill="1" applyBorder="1" applyAlignment="1" applyProtection="1">
      <alignment vertical="center"/>
      <protection locked="0"/>
    </xf>
    <xf numFmtId="0" fontId="20" fillId="33" borderId="13" xfId="0" applyFont="1" applyFill="1" applyBorder="1" applyAlignment="1" applyProtection="1">
      <alignment vertical="center"/>
      <protection locked="0"/>
    </xf>
    <xf numFmtId="0" fontId="20" fillId="33" borderId="14" xfId="0" applyFont="1" applyFill="1" applyBorder="1" applyAlignment="1" applyProtection="1">
      <alignment vertical="center"/>
      <protection locked="0"/>
    </xf>
    <xf numFmtId="0" fontId="14" fillId="39" borderId="0" xfId="0" applyFont="1" applyFill="1" applyBorder="1" applyAlignment="1">
      <alignment horizontal="left" vertical="center" wrapText="1"/>
    </xf>
    <xf numFmtId="0" fontId="14" fillId="39" borderId="0" xfId="0" applyFont="1" applyFill="1" applyBorder="1" applyAlignment="1">
      <alignment horizontal="left" vertical="center"/>
    </xf>
    <xf numFmtId="0" fontId="14" fillId="0" borderId="11" xfId="0" applyFont="1" applyBorder="1" applyAlignment="1">
      <alignment vertical="center"/>
    </xf>
    <xf numFmtId="0" fontId="4" fillId="40" borderId="11" xfId="0" applyFont="1" applyFill="1" applyBorder="1" applyAlignment="1" applyProtection="1">
      <alignment vertical="center"/>
      <protection locked="0"/>
    </xf>
    <xf numFmtId="0" fontId="14" fillId="35" borderId="57" xfId="0" applyFont="1" applyFill="1" applyBorder="1" applyAlignment="1">
      <alignment horizontal="left" vertical="center"/>
    </xf>
    <xf numFmtId="0" fontId="14" fillId="35" borderId="58" xfId="0" applyFont="1" applyFill="1" applyBorder="1" applyAlignment="1">
      <alignment horizontal="left" vertical="center"/>
    </xf>
    <xf numFmtId="0" fontId="14" fillId="35" borderId="28" xfId="0" applyFont="1" applyFill="1" applyBorder="1" applyAlignment="1">
      <alignment horizontal="left" vertical="center"/>
    </xf>
    <xf numFmtId="0" fontId="14" fillId="35" borderId="25" xfId="0" applyFont="1" applyFill="1" applyBorder="1" applyAlignment="1">
      <alignment horizontal="left" vertical="center"/>
    </xf>
    <xf numFmtId="0" fontId="14" fillId="35" borderId="29" xfId="0" applyFont="1" applyFill="1" applyBorder="1" applyAlignment="1">
      <alignment horizontal="left" vertical="center"/>
    </xf>
    <xf numFmtId="0" fontId="14" fillId="35" borderId="27" xfId="0" applyFont="1" applyFill="1" applyBorder="1" applyAlignment="1">
      <alignment horizontal="left" vertical="center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vertical="center" shrinkToFit="1"/>
      <protection locked="0"/>
    </xf>
    <xf numFmtId="0" fontId="14" fillId="0" borderId="57" xfId="0" applyFont="1" applyBorder="1" applyAlignment="1">
      <alignment horizontal="left" vertical="center"/>
    </xf>
    <xf numFmtId="0" fontId="14" fillId="0" borderId="58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78" fillId="41" borderId="0" xfId="0" applyFont="1" applyFill="1" applyAlignment="1">
      <alignment horizontal="center" vertical="center"/>
    </xf>
    <xf numFmtId="0" fontId="20" fillId="33" borderId="11" xfId="0" applyFont="1" applyFill="1" applyBorder="1" applyAlignment="1" applyProtection="1">
      <alignment vertical="center"/>
      <protection locked="0"/>
    </xf>
    <xf numFmtId="0" fontId="15" fillId="35" borderId="0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76200</xdr:colOff>
      <xdr:row>26</xdr:row>
      <xdr:rowOff>9525</xdr:rowOff>
    </xdr:from>
    <xdr:ext cx="209550" cy="142875"/>
    <xdr:sp>
      <xdr:nvSpPr>
        <xdr:cNvPr id="1" name="テキスト ボックス 9"/>
        <xdr:cNvSpPr txBox="1">
          <a:spLocks noChangeArrowheads="1"/>
        </xdr:cNvSpPr>
      </xdr:nvSpPr>
      <xdr:spPr>
        <a:xfrm>
          <a:off x="723900" y="588645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イ</a:t>
          </a:r>
        </a:p>
      </xdr:txBody>
    </xdr:sp>
    <xdr:clientData/>
  </xdr:oneCellAnchor>
  <xdr:oneCellAnchor>
    <xdr:from>
      <xdr:col>4</xdr:col>
      <xdr:colOff>85725</xdr:colOff>
      <xdr:row>27</xdr:row>
      <xdr:rowOff>9525</xdr:rowOff>
    </xdr:from>
    <xdr:ext cx="200025" cy="142875"/>
    <xdr:sp>
      <xdr:nvSpPr>
        <xdr:cNvPr id="2" name="テキスト ボックス 10"/>
        <xdr:cNvSpPr txBox="1">
          <a:spLocks noChangeArrowheads="1"/>
        </xdr:cNvSpPr>
      </xdr:nvSpPr>
      <xdr:spPr>
        <a:xfrm>
          <a:off x="733425" y="6067425"/>
          <a:ext cx="2000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ハ</a:t>
          </a:r>
        </a:p>
      </xdr:txBody>
    </xdr:sp>
    <xdr:clientData/>
  </xdr:oneCellAnchor>
  <xdr:oneCellAnchor>
    <xdr:from>
      <xdr:col>4</xdr:col>
      <xdr:colOff>85725</xdr:colOff>
      <xdr:row>28</xdr:row>
      <xdr:rowOff>19050</xdr:rowOff>
    </xdr:from>
    <xdr:ext cx="200025" cy="142875"/>
    <xdr:sp>
      <xdr:nvSpPr>
        <xdr:cNvPr id="3" name="テキスト ボックス 11"/>
        <xdr:cNvSpPr txBox="1">
          <a:spLocks noChangeArrowheads="1"/>
        </xdr:cNvSpPr>
      </xdr:nvSpPr>
      <xdr:spPr>
        <a:xfrm>
          <a:off x="733425" y="6257925"/>
          <a:ext cx="2000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ニ</a:t>
          </a:r>
        </a:p>
      </xdr:txBody>
    </xdr:sp>
    <xdr:clientData/>
  </xdr:oneCellAnchor>
  <xdr:oneCellAnchor>
    <xdr:from>
      <xdr:col>16</xdr:col>
      <xdr:colOff>38100</xdr:colOff>
      <xdr:row>26</xdr:row>
      <xdr:rowOff>9525</xdr:rowOff>
    </xdr:from>
    <xdr:ext cx="219075" cy="142875"/>
    <xdr:sp>
      <xdr:nvSpPr>
        <xdr:cNvPr id="4" name="テキスト ボックス 12"/>
        <xdr:cNvSpPr txBox="1">
          <a:spLocks noChangeArrowheads="1"/>
        </xdr:cNvSpPr>
      </xdr:nvSpPr>
      <xdr:spPr>
        <a:xfrm>
          <a:off x="2419350" y="588645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ロ</a:t>
          </a:r>
        </a:p>
      </xdr:txBody>
    </xdr:sp>
    <xdr:clientData/>
  </xdr:oneCellAnchor>
  <xdr:oneCellAnchor>
    <xdr:from>
      <xdr:col>16</xdr:col>
      <xdr:colOff>38100</xdr:colOff>
      <xdr:row>28</xdr:row>
      <xdr:rowOff>19050</xdr:rowOff>
    </xdr:from>
    <xdr:ext cx="219075" cy="142875"/>
    <xdr:sp>
      <xdr:nvSpPr>
        <xdr:cNvPr id="5" name="テキスト ボックス 13"/>
        <xdr:cNvSpPr txBox="1">
          <a:spLocks noChangeArrowheads="1"/>
        </xdr:cNvSpPr>
      </xdr:nvSpPr>
      <xdr:spPr>
        <a:xfrm>
          <a:off x="2419350" y="6257925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ホ</a:t>
          </a:r>
        </a:p>
      </xdr:txBody>
    </xdr:sp>
    <xdr:clientData/>
  </xdr:oneCellAnchor>
  <xdr:oneCellAnchor>
    <xdr:from>
      <xdr:col>8</xdr:col>
      <xdr:colOff>104775</xdr:colOff>
      <xdr:row>9</xdr:row>
      <xdr:rowOff>66675</xdr:rowOff>
    </xdr:from>
    <xdr:ext cx="209550" cy="142875"/>
    <xdr:sp>
      <xdr:nvSpPr>
        <xdr:cNvPr id="6" name="テキスト ボックス 14"/>
        <xdr:cNvSpPr txBox="1">
          <a:spLocks noChangeArrowheads="1"/>
        </xdr:cNvSpPr>
      </xdr:nvSpPr>
      <xdr:spPr>
        <a:xfrm>
          <a:off x="1438275" y="2047875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Ⅰ</a:t>
          </a:r>
        </a:p>
      </xdr:txBody>
    </xdr:sp>
    <xdr:clientData/>
  </xdr:oneCellAnchor>
  <xdr:oneCellAnchor>
    <xdr:from>
      <xdr:col>11</xdr:col>
      <xdr:colOff>85725</xdr:colOff>
      <xdr:row>9</xdr:row>
      <xdr:rowOff>66675</xdr:rowOff>
    </xdr:from>
    <xdr:ext cx="209550" cy="142875"/>
    <xdr:sp>
      <xdr:nvSpPr>
        <xdr:cNvPr id="7" name="テキスト ボックス 15"/>
        <xdr:cNvSpPr txBox="1">
          <a:spLocks noChangeArrowheads="1"/>
        </xdr:cNvSpPr>
      </xdr:nvSpPr>
      <xdr:spPr>
        <a:xfrm>
          <a:off x="1847850" y="2047875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Ⅱ</a:t>
          </a:r>
        </a:p>
      </xdr:txBody>
    </xdr:sp>
    <xdr:clientData/>
  </xdr:oneCellAnchor>
  <xdr:oneCellAnchor>
    <xdr:from>
      <xdr:col>14</xdr:col>
      <xdr:colOff>85725</xdr:colOff>
      <xdr:row>9</xdr:row>
      <xdr:rowOff>66675</xdr:rowOff>
    </xdr:from>
    <xdr:ext cx="209550" cy="142875"/>
    <xdr:sp>
      <xdr:nvSpPr>
        <xdr:cNvPr id="8" name="テキスト ボックス 16"/>
        <xdr:cNvSpPr txBox="1">
          <a:spLocks noChangeArrowheads="1"/>
        </xdr:cNvSpPr>
      </xdr:nvSpPr>
      <xdr:spPr>
        <a:xfrm>
          <a:off x="2219325" y="2047875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Ⅲ</a:t>
          </a:r>
        </a:p>
      </xdr:txBody>
    </xdr:sp>
    <xdr:clientData/>
  </xdr:oneCellAnchor>
  <xdr:oneCellAnchor>
    <xdr:from>
      <xdr:col>17</xdr:col>
      <xdr:colOff>95250</xdr:colOff>
      <xdr:row>9</xdr:row>
      <xdr:rowOff>66675</xdr:rowOff>
    </xdr:from>
    <xdr:ext cx="209550" cy="142875"/>
    <xdr:sp>
      <xdr:nvSpPr>
        <xdr:cNvPr id="9" name="テキスト ボックス 17"/>
        <xdr:cNvSpPr txBox="1">
          <a:spLocks noChangeArrowheads="1"/>
        </xdr:cNvSpPr>
      </xdr:nvSpPr>
      <xdr:spPr>
        <a:xfrm>
          <a:off x="2600325" y="2047875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Ⅳ</a:t>
          </a:r>
        </a:p>
      </xdr:txBody>
    </xdr:sp>
    <xdr:clientData/>
  </xdr:oneCellAnchor>
  <xdr:oneCellAnchor>
    <xdr:from>
      <xdr:col>20</xdr:col>
      <xdr:colOff>85725</xdr:colOff>
      <xdr:row>9</xdr:row>
      <xdr:rowOff>66675</xdr:rowOff>
    </xdr:from>
    <xdr:ext cx="209550" cy="142875"/>
    <xdr:sp>
      <xdr:nvSpPr>
        <xdr:cNvPr id="10" name="テキスト ボックス 18"/>
        <xdr:cNvSpPr txBox="1">
          <a:spLocks noChangeArrowheads="1"/>
        </xdr:cNvSpPr>
      </xdr:nvSpPr>
      <xdr:spPr>
        <a:xfrm>
          <a:off x="2962275" y="2047875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Ⅴ</a:t>
          </a:r>
        </a:p>
      </xdr:txBody>
    </xdr:sp>
    <xdr:clientData/>
  </xdr:oneCellAnchor>
  <xdr:twoCellAnchor>
    <xdr:from>
      <xdr:col>49</xdr:col>
      <xdr:colOff>57150</xdr:colOff>
      <xdr:row>26</xdr:row>
      <xdr:rowOff>47625</xdr:rowOff>
    </xdr:from>
    <xdr:to>
      <xdr:col>50</xdr:col>
      <xdr:colOff>47625</xdr:colOff>
      <xdr:row>26</xdr:row>
      <xdr:rowOff>133350</xdr:rowOff>
    </xdr:to>
    <xdr:sp>
      <xdr:nvSpPr>
        <xdr:cNvPr id="11" name="正方形/長方形 19"/>
        <xdr:cNvSpPr>
          <a:spLocks/>
        </xdr:cNvSpPr>
      </xdr:nvSpPr>
      <xdr:spPr>
        <a:xfrm>
          <a:off x="6524625" y="5924550"/>
          <a:ext cx="104775" cy="952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49</xdr:col>
      <xdr:colOff>66675</xdr:colOff>
      <xdr:row>27</xdr:row>
      <xdr:rowOff>47625</xdr:rowOff>
    </xdr:from>
    <xdr:to>
      <xdr:col>50</xdr:col>
      <xdr:colOff>66675</xdr:colOff>
      <xdr:row>27</xdr:row>
      <xdr:rowOff>133350</xdr:rowOff>
    </xdr:to>
    <xdr:sp>
      <xdr:nvSpPr>
        <xdr:cNvPr id="12" name="正方形/長方形 20"/>
        <xdr:cNvSpPr>
          <a:spLocks/>
        </xdr:cNvSpPr>
      </xdr:nvSpPr>
      <xdr:spPr>
        <a:xfrm>
          <a:off x="6534150" y="6105525"/>
          <a:ext cx="114300" cy="952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12</xdr:col>
      <xdr:colOff>57150</xdr:colOff>
      <xdr:row>31</xdr:row>
      <xdr:rowOff>47625</xdr:rowOff>
    </xdr:from>
    <xdr:to>
      <xdr:col>13</xdr:col>
      <xdr:colOff>28575</xdr:colOff>
      <xdr:row>31</xdr:row>
      <xdr:rowOff>133350</xdr:rowOff>
    </xdr:to>
    <xdr:sp>
      <xdr:nvSpPr>
        <xdr:cNvPr id="13" name="正方形/長方形 23"/>
        <xdr:cNvSpPr>
          <a:spLocks/>
        </xdr:cNvSpPr>
      </xdr:nvSpPr>
      <xdr:spPr>
        <a:xfrm>
          <a:off x="1943100" y="6677025"/>
          <a:ext cx="95250" cy="952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22</xdr:col>
      <xdr:colOff>66675</xdr:colOff>
      <xdr:row>31</xdr:row>
      <xdr:rowOff>47625</xdr:rowOff>
    </xdr:from>
    <xdr:to>
      <xdr:col>23</xdr:col>
      <xdr:colOff>28575</xdr:colOff>
      <xdr:row>31</xdr:row>
      <xdr:rowOff>142875</xdr:rowOff>
    </xdr:to>
    <xdr:sp>
      <xdr:nvSpPr>
        <xdr:cNvPr id="14" name="正方形/長方形 24"/>
        <xdr:cNvSpPr>
          <a:spLocks/>
        </xdr:cNvSpPr>
      </xdr:nvSpPr>
      <xdr:spPr>
        <a:xfrm>
          <a:off x="3190875" y="6677025"/>
          <a:ext cx="85725" cy="952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16</xdr:col>
      <xdr:colOff>57150</xdr:colOff>
      <xdr:row>33</xdr:row>
      <xdr:rowOff>47625</xdr:rowOff>
    </xdr:from>
    <xdr:to>
      <xdr:col>17</xdr:col>
      <xdr:colOff>28575</xdr:colOff>
      <xdr:row>33</xdr:row>
      <xdr:rowOff>133350</xdr:rowOff>
    </xdr:to>
    <xdr:sp>
      <xdr:nvSpPr>
        <xdr:cNvPr id="15" name="正方形/長方形 25"/>
        <xdr:cNvSpPr>
          <a:spLocks/>
        </xdr:cNvSpPr>
      </xdr:nvSpPr>
      <xdr:spPr>
        <a:xfrm>
          <a:off x="2438400" y="7000875"/>
          <a:ext cx="95250" cy="952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27</xdr:col>
      <xdr:colOff>66675</xdr:colOff>
      <xdr:row>33</xdr:row>
      <xdr:rowOff>47625</xdr:rowOff>
    </xdr:from>
    <xdr:to>
      <xdr:col>28</xdr:col>
      <xdr:colOff>28575</xdr:colOff>
      <xdr:row>33</xdr:row>
      <xdr:rowOff>133350</xdr:rowOff>
    </xdr:to>
    <xdr:sp>
      <xdr:nvSpPr>
        <xdr:cNvPr id="16" name="正方形/長方形 26"/>
        <xdr:cNvSpPr>
          <a:spLocks/>
        </xdr:cNvSpPr>
      </xdr:nvSpPr>
      <xdr:spPr>
        <a:xfrm>
          <a:off x="3810000" y="7000875"/>
          <a:ext cx="85725" cy="857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16</xdr:col>
      <xdr:colOff>57150</xdr:colOff>
      <xdr:row>35</xdr:row>
      <xdr:rowOff>47625</xdr:rowOff>
    </xdr:from>
    <xdr:to>
      <xdr:col>17</xdr:col>
      <xdr:colOff>28575</xdr:colOff>
      <xdr:row>35</xdr:row>
      <xdr:rowOff>133350</xdr:rowOff>
    </xdr:to>
    <xdr:sp>
      <xdr:nvSpPr>
        <xdr:cNvPr id="17" name="正方形/長方形 27"/>
        <xdr:cNvSpPr>
          <a:spLocks/>
        </xdr:cNvSpPr>
      </xdr:nvSpPr>
      <xdr:spPr>
        <a:xfrm>
          <a:off x="2438400" y="7324725"/>
          <a:ext cx="95250" cy="952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27</xdr:col>
      <xdr:colOff>66675</xdr:colOff>
      <xdr:row>35</xdr:row>
      <xdr:rowOff>47625</xdr:rowOff>
    </xdr:from>
    <xdr:to>
      <xdr:col>28</xdr:col>
      <xdr:colOff>28575</xdr:colOff>
      <xdr:row>35</xdr:row>
      <xdr:rowOff>142875</xdr:rowOff>
    </xdr:to>
    <xdr:sp>
      <xdr:nvSpPr>
        <xdr:cNvPr id="18" name="正方形/長方形 28"/>
        <xdr:cNvSpPr>
          <a:spLocks/>
        </xdr:cNvSpPr>
      </xdr:nvSpPr>
      <xdr:spPr>
        <a:xfrm>
          <a:off x="3810000" y="7324725"/>
          <a:ext cx="85725" cy="952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27</xdr:col>
      <xdr:colOff>57150</xdr:colOff>
      <xdr:row>1</xdr:row>
      <xdr:rowOff>95250</xdr:rowOff>
    </xdr:from>
    <xdr:ext cx="3648075" cy="419100"/>
    <xdr:sp>
      <xdr:nvSpPr>
        <xdr:cNvPr id="19" name="正方形/長方形 5"/>
        <xdr:cNvSpPr>
          <a:spLocks/>
        </xdr:cNvSpPr>
      </xdr:nvSpPr>
      <xdr:spPr>
        <a:xfrm>
          <a:off x="3800475" y="238125"/>
          <a:ext cx="36480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（</a:t>
          </a:r>
          <a:r>
            <a:rPr lang="en-US" cap="none" sz="1800" b="0" i="0" u="none" baseline="0">
              <a:solidFill>
                <a:srgbClr val="000000"/>
              </a:solidFill>
            </a:rPr>
            <a:t>【</a:t>
          </a:r>
          <a:r>
            <a:rPr lang="en-US" cap="none" sz="1800" b="0" i="0" u="none" baseline="0">
              <a:solidFill>
                <a:srgbClr val="000000"/>
              </a:solidFill>
            </a:rPr>
            <a:t>　　　　　　　</a:t>
          </a:r>
          <a:r>
            <a:rPr lang="en-US" cap="none" sz="1800" b="0" i="0" u="none" baseline="0">
              <a:solidFill>
                <a:srgbClr val="000000"/>
              </a:solidFill>
            </a:rPr>
            <a:t>】</a:t>
          </a:r>
          <a:r>
            <a:rPr lang="en-US" cap="none" sz="1800" b="0" i="0" u="none" baseline="0">
              <a:solidFill>
                <a:srgbClr val="000000"/>
              </a:solidFill>
            </a:rPr>
            <a:t>の部</a:t>
          </a:r>
          <a:r>
            <a:rPr lang="en-US" cap="none" sz="1800" b="0" i="0" u="none" baseline="0">
              <a:solidFill>
                <a:srgbClr val="000000"/>
              </a:solidFill>
            </a:rPr>
            <a:t>【</a:t>
          </a:r>
          <a:r>
            <a:rPr lang="en-US" cap="none" sz="1800" b="0" i="0" u="none" baseline="0">
              <a:solidFill>
                <a:srgbClr val="000000"/>
              </a:solidFill>
            </a:rPr>
            <a:t>　　</a:t>
          </a:r>
          <a:r>
            <a:rPr lang="en-US" cap="none" sz="1800" b="0" i="0" u="none" baseline="0">
              <a:solidFill>
                <a:srgbClr val="000000"/>
              </a:solidFill>
            </a:rPr>
            <a:t>】</a:t>
          </a:r>
          <a:r>
            <a:rPr lang="en-US" cap="none" sz="1800" b="0" i="0" u="none" baseline="0">
              <a:solidFill>
                <a:srgbClr val="000000"/>
              </a:solidFill>
            </a:rPr>
            <a:t>パート）</a:t>
          </a:r>
        </a:p>
      </xdr:txBody>
    </xdr:sp>
    <xdr:clientData/>
  </xdr:oneCellAnchor>
  <xdr:oneCellAnchor>
    <xdr:from>
      <xdr:col>2</xdr:col>
      <xdr:colOff>28575</xdr:colOff>
      <xdr:row>1</xdr:row>
      <xdr:rowOff>104775</xdr:rowOff>
    </xdr:from>
    <xdr:ext cx="3629025" cy="400050"/>
    <xdr:sp>
      <xdr:nvSpPr>
        <xdr:cNvPr id="20" name="正方形/長方形 31"/>
        <xdr:cNvSpPr>
          <a:spLocks/>
        </xdr:cNvSpPr>
      </xdr:nvSpPr>
      <xdr:spPr>
        <a:xfrm>
          <a:off x="352425" y="247650"/>
          <a:ext cx="3629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佐賀県吹奏楽大会参加申込書</a:t>
          </a:r>
        </a:p>
      </xdr:txBody>
    </xdr:sp>
    <xdr:clientData/>
  </xdr:oneCellAnchor>
  <xdr:twoCellAnchor>
    <xdr:from>
      <xdr:col>30</xdr:col>
      <xdr:colOff>66675</xdr:colOff>
      <xdr:row>42</xdr:row>
      <xdr:rowOff>104775</xdr:rowOff>
    </xdr:from>
    <xdr:to>
      <xdr:col>31</xdr:col>
      <xdr:colOff>114300</xdr:colOff>
      <xdr:row>42</xdr:row>
      <xdr:rowOff>266700</xdr:rowOff>
    </xdr:to>
    <xdr:sp>
      <xdr:nvSpPr>
        <xdr:cNvPr id="21" name="Oval 1"/>
        <xdr:cNvSpPr>
          <a:spLocks/>
        </xdr:cNvSpPr>
      </xdr:nvSpPr>
      <xdr:spPr>
        <a:xfrm>
          <a:off x="4181475" y="8448675"/>
          <a:ext cx="171450" cy="161925"/>
        </a:xfrm>
        <a:prstGeom prst="ellips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40</xdr:col>
      <xdr:colOff>38100</xdr:colOff>
      <xdr:row>41</xdr:row>
      <xdr:rowOff>95250</xdr:rowOff>
    </xdr:from>
    <xdr:to>
      <xdr:col>42</xdr:col>
      <xdr:colOff>95250</xdr:colOff>
      <xdr:row>41</xdr:row>
      <xdr:rowOff>276225</xdr:rowOff>
    </xdr:to>
    <xdr:sp>
      <xdr:nvSpPr>
        <xdr:cNvPr id="22" name="Rectangle 2"/>
        <xdr:cNvSpPr>
          <a:spLocks/>
        </xdr:cNvSpPr>
      </xdr:nvSpPr>
      <xdr:spPr>
        <a:xfrm>
          <a:off x="5391150" y="8162925"/>
          <a:ext cx="304800" cy="180975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G50"/>
  <sheetViews>
    <sheetView zoomScaleSheetLayoutView="100" zoomScalePageLayoutView="0" workbookViewId="0" topLeftCell="A1">
      <selection activeCell="L20" sqref="L20:AR20"/>
    </sheetView>
  </sheetViews>
  <sheetFormatPr defaultColWidth="0" defaultRowHeight="11.25" customHeight="1" zeroHeight="1"/>
  <cols>
    <col min="1" max="6" width="2.125" style="1" customWidth="1"/>
    <col min="7" max="9" width="2.375" style="1" customWidth="1"/>
    <col min="10" max="49" width="1.625" style="1" customWidth="1"/>
    <col min="50" max="58" width="1.4921875" style="1" customWidth="1"/>
    <col min="59" max="59" width="6.375" style="62" customWidth="1"/>
    <col min="60" max="16384" width="9.125" style="1" hidden="1" customWidth="1"/>
  </cols>
  <sheetData>
    <row r="1" spans="1:59" ht="11.2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</row>
    <row r="2" spans="1:59" ht="12">
      <c r="A2" s="65"/>
      <c r="B2" s="65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63"/>
    </row>
    <row r="3" spans="1:59" ht="24.75" customHeight="1">
      <c r="A3" s="65"/>
      <c r="B3" s="6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6"/>
      <c r="AA3" s="75"/>
      <c r="AB3" s="77"/>
      <c r="AC3" s="77"/>
      <c r="AD3" s="77"/>
      <c r="AE3" s="126">
        <f>IF('入力用シート'!I7="","",VLOOKUP('入力用シート'!I7,'データ集'!$A$2:$B$7,2,0))</f>
      </c>
      <c r="AF3" s="126"/>
      <c r="AG3" s="126"/>
      <c r="AH3" s="126"/>
      <c r="AI3" s="126"/>
      <c r="AJ3" s="126"/>
      <c r="AK3" s="126"/>
      <c r="AL3" s="126"/>
      <c r="AM3" s="126"/>
      <c r="AN3" s="126"/>
      <c r="AO3" s="75"/>
      <c r="AP3" s="75"/>
      <c r="AQ3" s="75"/>
      <c r="AR3" s="75"/>
      <c r="AS3" s="75"/>
      <c r="AT3" s="75"/>
      <c r="AU3" s="115">
        <f>IF('入力用シート'!I10="","",VLOOKUP('入力用シート'!I10,'データ集'!$A$10:$B$11,2,0))</f>
      </c>
      <c r="AV3" s="115"/>
      <c r="AW3" s="76"/>
      <c r="AX3" s="75"/>
      <c r="AY3" s="75"/>
      <c r="AZ3" s="75"/>
      <c r="BA3" s="75"/>
      <c r="BB3" s="75"/>
      <c r="BC3" s="75"/>
      <c r="BD3" s="75"/>
      <c r="BE3" s="75"/>
      <c r="BF3" s="75"/>
      <c r="BG3" s="64"/>
    </row>
    <row r="4" spans="1:59" ht="23.25" customHeight="1">
      <c r="A4" s="65"/>
      <c r="B4" s="6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63"/>
    </row>
    <row r="5" spans="1:59" ht="17.25" customHeight="1">
      <c r="A5" s="65"/>
      <c r="B5" s="65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120" t="s">
        <v>70</v>
      </c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63"/>
    </row>
    <row r="6" spans="1:59" ht="10.5" customHeight="1">
      <c r="A6" s="65"/>
      <c r="B6" s="65"/>
      <c r="C6" s="158" t="s">
        <v>3</v>
      </c>
      <c r="D6" s="159"/>
      <c r="E6" s="159"/>
      <c r="F6" s="160"/>
      <c r="G6" s="164">
        <f>IF('入力用シート'!B15="","",'入力用シート'!B15)</f>
      </c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77" t="s">
        <v>66</v>
      </c>
      <c r="AS6" s="177"/>
      <c r="AT6" s="177"/>
      <c r="AU6" s="177"/>
      <c r="AV6" s="177"/>
      <c r="AW6" s="177"/>
      <c r="AX6" s="177" t="s">
        <v>67</v>
      </c>
      <c r="AY6" s="177"/>
      <c r="AZ6" s="177"/>
      <c r="BA6" s="177"/>
      <c r="BB6" s="177"/>
      <c r="BC6" s="177"/>
      <c r="BD6" s="177"/>
      <c r="BE6" s="177"/>
      <c r="BF6" s="185"/>
      <c r="BG6" s="63"/>
    </row>
    <row r="7" spans="1:59" ht="23.25" customHeight="1">
      <c r="A7" s="65"/>
      <c r="B7" s="65"/>
      <c r="C7" s="161" t="s">
        <v>83</v>
      </c>
      <c r="D7" s="162"/>
      <c r="E7" s="162"/>
      <c r="F7" s="163"/>
      <c r="G7" s="165">
        <f>IF('入力用シート'!B14="","",'入力用シート'!B14)</f>
      </c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86"/>
      <c r="BG7" s="63"/>
    </row>
    <row r="8" spans="1:59" ht="10.5" customHeight="1">
      <c r="A8" s="65"/>
      <c r="B8" s="65"/>
      <c r="C8" s="166" t="s">
        <v>3</v>
      </c>
      <c r="D8" s="167"/>
      <c r="E8" s="167"/>
      <c r="F8" s="168"/>
      <c r="G8" s="169">
        <f>IF('入力用シート'!B20="","",'入力用シート'!B20)</f>
      </c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1"/>
      <c r="AF8" s="174" t="s">
        <v>69</v>
      </c>
      <c r="AG8" s="121"/>
      <c r="AH8" s="121"/>
      <c r="AI8" s="121"/>
      <c r="AJ8" s="172"/>
      <c r="AK8" s="117">
        <f>IF('入力用シート'!B24="","",'入力用シート'!B24)</f>
      </c>
      <c r="AL8" s="117"/>
      <c r="AM8" s="117"/>
      <c r="AN8" s="117"/>
      <c r="AO8" s="117"/>
      <c r="AP8" s="121" t="s">
        <v>25</v>
      </c>
      <c r="AQ8" s="172"/>
      <c r="AR8" s="157" t="s">
        <v>68</v>
      </c>
      <c r="AS8" s="91"/>
      <c r="AT8" s="91"/>
      <c r="AU8" s="91"/>
      <c r="AV8" s="91"/>
      <c r="AW8" s="91"/>
      <c r="AX8" s="116">
        <f>IF('入力用シート'!B25="","",'入力用シート'!B25)</f>
      </c>
      <c r="AY8" s="117"/>
      <c r="AZ8" s="117"/>
      <c r="BA8" s="117"/>
      <c r="BB8" s="117"/>
      <c r="BC8" s="69"/>
      <c r="BD8" s="121" t="s">
        <v>25</v>
      </c>
      <c r="BE8" s="121"/>
      <c r="BF8" s="122"/>
      <c r="BG8" s="63"/>
    </row>
    <row r="9" spans="1:59" ht="23.25" customHeight="1">
      <c r="A9" s="65"/>
      <c r="B9" s="65"/>
      <c r="C9" s="161" t="s">
        <v>84</v>
      </c>
      <c r="D9" s="162"/>
      <c r="E9" s="162"/>
      <c r="F9" s="163"/>
      <c r="G9" s="187">
        <f>IF('入力用シート'!B19="","",'入力用シート'!B19)</f>
      </c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9"/>
      <c r="AF9" s="175"/>
      <c r="AG9" s="123"/>
      <c r="AH9" s="123"/>
      <c r="AI9" s="123"/>
      <c r="AJ9" s="173"/>
      <c r="AK9" s="119"/>
      <c r="AL9" s="119"/>
      <c r="AM9" s="119"/>
      <c r="AN9" s="119"/>
      <c r="AO9" s="119"/>
      <c r="AP9" s="123"/>
      <c r="AQ9" s="173"/>
      <c r="AR9" s="157"/>
      <c r="AS9" s="91"/>
      <c r="AT9" s="91"/>
      <c r="AU9" s="91"/>
      <c r="AV9" s="91"/>
      <c r="AW9" s="91"/>
      <c r="AX9" s="118"/>
      <c r="AY9" s="119"/>
      <c r="AZ9" s="119"/>
      <c r="BA9" s="119"/>
      <c r="BB9" s="119"/>
      <c r="BC9" s="70"/>
      <c r="BD9" s="123"/>
      <c r="BE9" s="123"/>
      <c r="BF9" s="124"/>
      <c r="BG9" s="63"/>
    </row>
    <row r="10" spans="1:59" ht="22.5" customHeight="1">
      <c r="A10" s="65"/>
      <c r="B10" s="65"/>
      <c r="C10" s="156" t="s">
        <v>85</v>
      </c>
      <c r="D10" s="82"/>
      <c r="E10" s="82"/>
      <c r="F10" s="157"/>
      <c r="G10" s="52"/>
      <c r="H10" s="68"/>
      <c r="I10" s="176">
        <f>IF('入力用シート'!$I$27=1,"○","")</f>
      </c>
      <c r="J10" s="176"/>
      <c r="K10" s="176"/>
      <c r="L10" s="176">
        <f>IF('入力用シート'!$I$27=2,"○","")</f>
      </c>
      <c r="M10" s="176"/>
      <c r="N10" s="176"/>
      <c r="O10" s="176">
        <f>IF('入力用シート'!$I$27=3,"○","")</f>
      </c>
      <c r="P10" s="176"/>
      <c r="Q10" s="176"/>
      <c r="R10" s="184">
        <f>IF('入力用シート'!$I$27=4,"○","")</f>
      </c>
      <c r="S10" s="184"/>
      <c r="T10" s="184"/>
      <c r="U10" s="176">
        <f>IF('入力用シート'!$I$27=5,"○","")</f>
      </c>
      <c r="V10" s="176"/>
      <c r="W10" s="176"/>
      <c r="X10" s="52"/>
      <c r="Y10" s="52"/>
      <c r="Z10" s="52"/>
      <c r="AA10" s="52"/>
      <c r="AB10" s="52"/>
      <c r="AC10" s="52"/>
      <c r="AD10" s="179" t="s">
        <v>87</v>
      </c>
      <c r="AE10" s="179"/>
      <c r="AF10" s="179"/>
      <c r="AG10" s="180">
        <f>IF('入力用シート'!I27="","",VLOOKUP('入力用シート'!I27,'データ集'!$A$14:$B$18,2,0))</f>
      </c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1"/>
      <c r="BG10" s="63"/>
    </row>
    <row r="11" spans="1:59" ht="15" customHeight="1">
      <c r="A11" s="65"/>
      <c r="B11" s="65"/>
      <c r="C11" s="156"/>
      <c r="D11" s="82"/>
      <c r="E11" s="82"/>
      <c r="F11" s="157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4" t="s">
        <v>88</v>
      </c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3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2"/>
      <c r="BF11" s="183"/>
      <c r="BG11" s="63"/>
    </row>
    <row r="12" spans="1:59" ht="16.5" customHeight="1">
      <c r="A12" s="65"/>
      <c r="B12" s="65"/>
      <c r="C12" s="156" t="s">
        <v>86</v>
      </c>
      <c r="D12" s="82"/>
      <c r="E12" s="82"/>
      <c r="F12" s="157"/>
      <c r="G12" s="91" t="s">
        <v>71</v>
      </c>
      <c r="H12" s="91"/>
      <c r="I12" s="91"/>
      <c r="J12" s="91"/>
      <c r="K12" s="91"/>
      <c r="L12" s="84" t="s">
        <v>72</v>
      </c>
      <c r="M12" s="84"/>
      <c r="N12" s="84"/>
      <c r="O12" s="84"/>
      <c r="P12" s="84"/>
      <c r="Q12" s="85"/>
      <c r="R12" s="190">
        <f>IF('入力用シート'!C33="","",'入力用シート'!C33)</f>
      </c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91" t="s">
        <v>89</v>
      </c>
      <c r="AY12" s="91"/>
      <c r="AZ12" s="91"/>
      <c r="BA12" s="91"/>
      <c r="BB12" s="91"/>
      <c r="BC12" s="91"/>
      <c r="BD12" s="91"/>
      <c r="BE12" s="91"/>
      <c r="BF12" s="153"/>
      <c r="BG12" s="63"/>
    </row>
    <row r="13" spans="1:59" ht="12" customHeight="1">
      <c r="A13" s="65"/>
      <c r="B13" s="65"/>
      <c r="C13" s="156"/>
      <c r="D13" s="82"/>
      <c r="E13" s="82"/>
      <c r="F13" s="157"/>
      <c r="G13" s="91"/>
      <c r="H13" s="91"/>
      <c r="I13" s="91"/>
      <c r="J13" s="91"/>
      <c r="K13" s="91"/>
      <c r="L13" s="154" t="s">
        <v>73</v>
      </c>
      <c r="M13" s="154"/>
      <c r="N13" s="154"/>
      <c r="O13" s="154"/>
      <c r="P13" s="154"/>
      <c r="Q13" s="155"/>
      <c r="R13" s="106">
        <f>IF('入力用シート'!C32="","",'入力用シート'!C32)</f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91"/>
      <c r="AY13" s="91"/>
      <c r="AZ13" s="91"/>
      <c r="BA13" s="91"/>
      <c r="BB13" s="91"/>
      <c r="BC13" s="91"/>
      <c r="BD13" s="91"/>
      <c r="BE13" s="91"/>
      <c r="BF13" s="153"/>
      <c r="BG13" s="63"/>
    </row>
    <row r="14" spans="1:59" ht="12" customHeight="1">
      <c r="A14" s="65"/>
      <c r="B14" s="65"/>
      <c r="C14" s="156"/>
      <c r="D14" s="82"/>
      <c r="E14" s="82"/>
      <c r="F14" s="157"/>
      <c r="G14" s="91"/>
      <c r="H14" s="91"/>
      <c r="I14" s="91"/>
      <c r="J14" s="91"/>
      <c r="K14" s="91"/>
      <c r="L14" s="93"/>
      <c r="M14" s="93"/>
      <c r="N14" s="93"/>
      <c r="O14" s="93"/>
      <c r="P14" s="93"/>
      <c r="Q14" s="94"/>
      <c r="R14" s="108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2">
        <f>IF('入力用シート'!H34="","",'入力用シート'!H34)</f>
      </c>
      <c r="AY14" s="103"/>
      <c r="AZ14" s="103"/>
      <c r="BA14" s="90" t="s">
        <v>90</v>
      </c>
      <c r="BB14" s="90"/>
      <c r="BC14" s="101">
        <f>IF('入力用シート'!J34="","",'入力用シート'!J34)</f>
      </c>
      <c r="BD14" s="101"/>
      <c r="BE14" s="82" t="s">
        <v>2</v>
      </c>
      <c r="BF14" s="83"/>
      <c r="BG14" s="63"/>
    </row>
    <row r="15" spans="1:59" ht="21" customHeight="1">
      <c r="A15" s="65"/>
      <c r="B15" s="65"/>
      <c r="C15" s="156"/>
      <c r="D15" s="82"/>
      <c r="E15" s="82"/>
      <c r="F15" s="157"/>
      <c r="G15" s="91"/>
      <c r="H15" s="91"/>
      <c r="I15" s="91"/>
      <c r="J15" s="91"/>
      <c r="K15" s="91"/>
      <c r="L15" s="91" t="s">
        <v>74</v>
      </c>
      <c r="M15" s="91"/>
      <c r="N15" s="91"/>
      <c r="O15" s="91"/>
      <c r="P15" s="91"/>
      <c r="Q15" s="92"/>
      <c r="R15" s="151">
        <f>IF('入力用シート'!C34="","",'入力用シート'!C34)</f>
      </c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02"/>
      <c r="AY15" s="103"/>
      <c r="AZ15" s="103"/>
      <c r="BA15" s="90"/>
      <c r="BB15" s="90"/>
      <c r="BC15" s="101"/>
      <c r="BD15" s="101"/>
      <c r="BE15" s="82"/>
      <c r="BF15" s="83"/>
      <c r="BG15" s="63"/>
    </row>
    <row r="16" spans="1:59" ht="22.5" customHeight="1">
      <c r="A16" s="65"/>
      <c r="B16" s="65"/>
      <c r="C16" s="156"/>
      <c r="D16" s="82"/>
      <c r="E16" s="82"/>
      <c r="F16" s="157"/>
      <c r="G16" s="95" t="s">
        <v>81</v>
      </c>
      <c r="H16" s="95"/>
      <c r="I16" s="95"/>
      <c r="J16" s="95"/>
      <c r="K16" s="95"/>
      <c r="L16" s="104">
        <f>IF('入力用シート'!C35="","",'入力用シート'!C35)</f>
      </c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5" t="s">
        <v>0</v>
      </c>
      <c r="AT16" s="105"/>
      <c r="AU16" s="105"/>
      <c r="AV16" s="105"/>
      <c r="AW16" s="105"/>
      <c r="AX16" s="102">
        <f>IF('入力用シート'!H35="","",'入力用シート'!H35)</f>
      </c>
      <c r="AY16" s="103"/>
      <c r="AZ16" s="103"/>
      <c r="BA16" s="90" t="s">
        <v>90</v>
      </c>
      <c r="BB16" s="90"/>
      <c r="BC16" s="101">
        <f>IF('入力用シート'!J35="","",'入力用シート'!J35)</f>
      </c>
      <c r="BD16" s="101"/>
      <c r="BE16" s="82" t="s">
        <v>2</v>
      </c>
      <c r="BF16" s="83"/>
      <c r="BG16" s="63"/>
    </row>
    <row r="17" spans="1:59" ht="22.5" customHeight="1">
      <c r="A17" s="65"/>
      <c r="B17" s="65"/>
      <c r="C17" s="156"/>
      <c r="D17" s="82"/>
      <c r="E17" s="82"/>
      <c r="F17" s="157"/>
      <c r="G17" s="95"/>
      <c r="H17" s="95"/>
      <c r="I17" s="95"/>
      <c r="J17" s="95"/>
      <c r="K17" s="95"/>
      <c r="L17" s="104">
        <f>IF('入力用シート'!C36="","",'入力用シート'!C36)</f>
      </c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91" t="s">
        <v>75</v>
      </c>
      <c r="AT17" s="91"/>
      <c r="AU17" s="91"/>
      <c r="AV17" s="91"/>
      <c r="AW17" s="91"/>
      <c r="AX17" s="102">
        <f>IF('入力用シート'!H36="","",'入力用シート'!H36)</f>
      </c>
      <c r="AY17" s="103"/>
      <c r="AZ17" s="103"/>
      <c r="BA17" s="90" t="s">
        <v>1</v>
      </c>
      <c r="BB17" s="90"/>
      <c r="BC17" s="101">
        <f>IF('入力用シート'!J36="","",'入力用シート'!J36)</f>
      </c>
      <c r="BD17" s="101"/>
      <c r="BE17" s="82" t="s">
        <v>2</v>
      </c>
      <c r="BF17" s="83"/>
      <c r="BG17" s="63"/>
    </row>
    <row r="18" spans="1:59" ht="22.5" customHeight="1">
      <c r="A18" s="65"/>
      <c r="B18" s="65"/>
      <c r="C18" s="156"/>
      <c r="D18" s="82"/>
      <c r="E18" s="82"/>
      <c r="F18" s="157"/>
      <c r="G18" s="95"/>
      <c r="H18" s="95"/>
      <c r="I18" s="95"/>
      <c r="J18" s="95"/>
      <c r="K18" s="95"/>
      <c r="L18" s="104">
        <f>IF('入力用シート'!C37="","",'入力用シート'!C37)</f>
      </c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91" t="s">
        <v>75</v>
      </c>
      <c r="AT18" s="91"/>
      <c r="AU18" s="91"/>
      <c r="AV18" s="91"/>
      <c r="AW18" s="91"/>
      <c r="AX18" s="102">
        <f>IF('入力用シート'!H37="","",'入力用シート'!H37)</f>
      </c>
      <c r="AY18" s="103"/>
      <c r="AZ18" s="103"/>
      <c r="BA18" s="90" t="s">
        <v>1</v>
      </c>
      <c r="BB18" s="90"/>
      <c r="BC18" s="101">
        <f>IF('入力用シート'!J37="","",'入力用シート'!J37)</f>
      </c>
      <c r="BD18" s="101"/>
      <c r="BE18" s="82" t="s">
        <v>2</v>
      </c>
      <c r="BF18" s="83"/>
      <c r="BG18" s="63"/>
    </row>
    <row r="19" spans="1:59" ht="22.5" customHeight="1">
      <c r="A19" s="65"/>
      <c r="B19" s="65"/>
      <c r="C19" s="156"/>
      <c r="D19" s="82"/>
      <c r="E19" s="82"/>
      <c r="F19" s="157"/>
      <c r="G19" s="95"/>
      <c r="H19" s="95"/>
      <c r="I19" s="95"/>
      <c r="J19" s="95"/>
      <c r="K19" s="95"/>
      <c r="L19" s="104">
        <f>IF('入力用シート'!C38="","",'入力用シート'!C38)</f>
      </c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91" t="s">
        <v>75</v>
      </c>
      <c r="AT19" s="91"/>
      <c r="AU19" s="91"/>
      <c r="AV19" s="91"/>
      <c r="AW19" s="91"/>
      <c r="AX19" s="102">
        <f>IF('入力用シート'!H38="","",'入力用シート'!H38)</f>
      </c>
      <c r="AY19" s="103"/>
      <c r="AZ19" s="103"/>
      <c r="BA19" s="90" t="s">
        <v>1</v>
      </c>
      <c r="BB19" s="90"/>
      <c r="BC19" s="101">
        <f>IF('入力用シート'!J37="","",'入力用シート'!J37)</f>
      </c>
      <c r="BD19" s="101"/>
      <c r="BE19" s="82" t="s">
        <v>2</v>
      </c>
      <c r="BF19" s="83"/>
      <c r="BG19" s="63"/>
    </row>
    <row r="20" spans="1:59" ht="22.5" customHeight="1">
      <c r="A20" s="65"/>
      <c r="B20" s="65"/>
      <c r="C20" s="156"/>
      <c r="D20" s="82"/>
      <c r="E20" s="82"/>
      <c r="F20" s="157"/>
      <c r="G20" s="95"/>
      <c r="H20" s="95"/>
      <c r="I20" s="95"/>
      <c r="J20" s="95"/>
      <c r="K20" s="95"/>
      <c r="L20" s="104">
        <f>IF('入力用シート'!C39="","",'入力用シート'!C39)</f>
      </c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91" t="s">
        <v>91</v>
      </c>
      <c r="AT20" s="91"/>
      <c r="AU20" s="91"/>
      <c r="AV20" s="91"/>
      <c r="AW20" s="91"/>
      <c r="AX20" s="102">
        <f>IF('入力用シート'!H39="","",'入力用シート'!H39)</f>
      </c>
      <c r="AY20" s="103"/>
      <c r="AZ20" s="103"/>
      <c r="BA20" s="90" t="s">
        <v>1</v>
      </c>
      <c r="BB20" s="90"/>
      <c r="BC20" s="101">
        <f>IF('入力用シート'!J38="","",'入力用シート'!J38)</f>
      </c>
      <c r="BD20" s="101"/>
      <c r="BE20" s="82" t="s">
        <v>2</v>
      </c>
      <c r="BF20" s="83"/>
      <c r="BG20" s="63"/>
    </row>
    <row r="21" spans="1:59" ht="12.75" customHeight="1">
      <c r="A21" s="65"/>
      <c r="B21" s="65"/>
      <c r="C21" s="156"/>
      <c r="D21" s="82"/>
      <c r="E21" s="82"/>
      <c r="F21" s="157"/>
      <c r="G21" s="91" t="s">
        <v>78</v>
      </c>
      <c r="H21" s="91"/>
      <c r="I21" s="91"/>
      <c r="J21" s="91"/>
      <c r="K21" s="91"/>
      <c r="L21" s="84" t="s">
        <v>72</v>
      </c>
      <c r="M21" s="84"/>
      <c r="N21" s="84"/>
      <c r="O21" s="84"/>
      <c r="P21" s="84"/>
      <c r="Q21" s="85"/>
      <c r="R21" s="86">
        <f>IF('入力用シート'!C44="","",'入力用シート'!C44)</f>
      </c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91" t="s">
        <v>74</v>
      </c>
      <c r="AK21" s="91"/>
      <c r="AL21" s="91"/>
      <c r="AM21" s="91"/>
      <c r="AN21" s="92"/>
      <c r="AO21" s="96">
        <f>IF('入力用シート'!G43="","",'入力用シート'!G43)</f>
      </c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8"/>
      <c r="BG21" s="63"/>
    </row>
    <row r="22" spans="1:59" ht="14.25" customHeight="1">
      <c r="A22" s="65"/>
      <c r="B22" s="65"/>
      <c r="C22" s="156"/>
      <c r="D22" s="82"/>
      <c r="E22" s="82"/>
      <c r="F22" s="157"/>
      <c r="G22" s="91"/>
      <c r="H22" s="91"/>
      <c r="I22" s="91"/>
      <c r="J22" s="91"/>
      <c r="K22" s="91"/>
      <c r="L22" s="93" t="s">
        <v>73</v>
      </c>
      <c r="M22" s="93"/>
      <c r="N22" s="93"/>
      <c r="O22" s="93"/>
      <c r="P22" s="93"/>
      <c r="Q22" s="94"/>
      <c r="R22" s="99">
        <f>IF('入力用シート'!C43="","",'入力用シート'!C43)</f>
      </c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91"/>
      <c r="AK22" s="91"/>
      <c r="AL22" s="91"/>
      <c r="AM22" s="91"/>
      <c r="AN22" s="92"/>
      <c r="AO22" s="96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8"/>
      <c r="BG22" s="63"/>
    </row>
    <row r="23" spans="1:59" ht="12.75" customHeight="1">
      <c r="A23" s="65"/>
      <c r="B23" s="65"/>
      <c r="C23" s="156"/>
      <c r="D23" s="82"/>
      <c r="E23" s="82"/>
      <c r="F23" s="157"/>
      <c r="G23" s="91" t="s">
        <v>79</v>
      </c>
      <c r="H23" s="91"/>
      <c r="I23" s="91"/>
      <c r="J23" s="91"/>
      <c r="K23" s="91"/>
      <c r="L23" s="84" t="s">
        <v>72</v>
      </c>
      <c r="M23" s="84"/>
      <c r="N23" s="84"/>
      <c r="O23" s="84"/>
      <c r="P23" s="84"/>
      <c r="Q23" s="85"/>
      <c r="R23" s="86">
        <f>IF('入力用シート'!C46="","",'入力用シート'!C46)</f>
      </c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91" t="s">
        <v>76</v>
      </c>
      <c r="AK23" s="91"/>
      <c r="AL23" s="91"/>
      <c r="AM23" s="91"/>
      <c r="AN23" s="92"/>
      <c r="AO23" s="96">
        <f>IF('入力用シート'!G45="","",'入力用シート'!G45)</f>
      </c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8"/>
      <c r="BG23" s="63"/>
    </row>
    <row r="24" spans="1:59" ht="14.25" customHeight="1">
      <c r="A24" s="65"/>
      <c r="B24" s="65"/>
      <c r="C24" s="156"/>
      <c r="D24" s="82"/>
      <c r="E24" s="82"/>
      <c r="F24" s="157"/>
      <c r="G24" s="91"/>
      <c r="H24" s="91"/>
      <c r="I24" s="91"/>
      <c r="J24" s="91"/>
      <c r="K24" s="91"/>
      <c r="L24" s="93" t="s">
        <v>73</v>
      </c>
      <c r="M24" s="93"/>
      <c r="N24" s="93"/>
      <c r="O24" s="93"/>
      <c r="P24" s="93"/>
      <c r="Q24" s="94"/>
      <c r="R24" s="99">
        <f>IF('入力用シート'!C45="","",'入力用シート'!C45)</f>
      </c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91"/>
      <c r="AK24" s="91"/>
      <c r="AL24" s="91"/>
      <c r="AM24" s="91"/>
      <c r="AN24" s="92"/>
      <c r="AO24" s="96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8"/>
      <c r="BG24" s="63"/>
    </row>
    <row r="25" spans="1:59" ht="27" customHeight="1">
      <c r="A25" s="65"/>
      <c r="B25" s="65"/>
      <c r="C25" s="156"/>
      <c r="D25" s="82"/>
      <c r="E25" s="82"/>
      <c r="F25" s="157"/>
      <c r="G25" s="91" t="s">
        <v>80</v>
      </c>
      <c r="H25" s="91"/>
      <c r="I25" s="91"/>
      <c r="J25" s="91"/>
      <c r="K25" s="91"/>
      <c r="L25" s="91" t="s">
        <v>77</v>
      </c>
      <c r="M25" s="91"/>
      <c r="N25" s="91"/>
      <c r="O25" s="91"/>
      <c r="P25" s="91"/>
      <c r="Q25" s="92"/>
      <c r="R25" s="96">
        <f>IF('入力用シート'!C47="","",'入力用シート'!C47)</f>
      </c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1" t="s">
        <v>74</v>
      </c>
      <c r="AK25" s="91"/>
      <c r="AL25" s="91"/>
      <c r="AM25" s="91"/>
      <c r="AN25" s="92"/>
      <c r="AO25" s="96">
        <f>IF('入力用シート'!G47="","",'入力用シート'!G47)</f>
      </c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8"/>
      <c r="BG25" s="63"/>
    </row>
    <row r="26" spans="1:59" ht="14.25" customHeight="1">
      <c r="A26" s="65"/>
      <c r="B26" s="65"/>
      <c r="C26" s="133" t="s">
        <v>92</v>
      </c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112"/>
      <c r="W26" s="112"/>
      <c r="X26" s="88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112"/>
      <c r="AK26" s="112"/>
      <c r="AL26" s="42"/>
      <c r="AM26" s="42"/>
      <c r="AN26" s="42"/>
      <c r="AO26" s="42"/>
      <c r="AP26" s="42"/>
      <c r="AQ26" s="42"/>
      <c r="AR26" s="42"/>
      <c r="AS26" s="137" t="s">
        <v>99</v>
      </c>
      <c r="AT26" s="138"/>
      <c r="AU26" s="138"/>
      <c r="AV26" s="138"/>
      <c r="AW26" s="139"/>
      <c r="AX26" s="42"/>
      <c r="AY26" s="42"/>
      <c r="AZ26" s="42"/>
      <c r="BA26" s="42"/>
      <c r="BB26" s="42"/>
      <c r="BC26" s="42"/>
      <c r="BD26" s="42"/>
      <c r="BE26" s="42"/>
      <c r="BF26" s="67"/>
      <c r="BG26" s="63"/>
    </row>
    <row r="27" spans="1:59" ht="14.25" customHeight="1">
      <c r="A27" s="65"/>
      <c r="B27" s="65"/>
      <c r="C27" s="47"/>
      <c r="D27" s="38"/>
      <c r="E27" s="110">
        <f>IF('入力用シート'!$J$50=1,"○","")</f>
      </c>
      <c r="F27" s="110"/>
      <c r="G27" s="88" t="s">
        <v>93</v>
      </c>
      <c r="H27" s="88"/>
      <c r="I27" s="88"/>
      <c r="J27" s="88"/>
      <c r="K27" s="88"/>
      <c r="L27" s="88"/>
      <c r="M27" s="88"/>
      <c r="N27" s="88"/>
      <c r="O27" s="88"/>
      <c r="P27" s="38"/>
      <c r="Q27" s="110">
        <f>IF('入力用シート'!$J$50=2,"○","")</f>
      </c>
      <c r="R27" s="110"/>
      <c r="S27" s="88" t="s">
        <v>96</v>
      </c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140"/>
      <c r="AT27" s="141"/>
      <c r="AU27" s="141"/>
      <c r="AV27" s="141"/>
      <c r="AW27" s="142"/>
      <c r="AX27" s="114">
        <f>IF('入力用シート'!$J$52=1,"ﾚ","")</f>
      </c>
      <c r="AY27" s="114"/>
      <c r="AZ27" s="88" t="s">
        <v>7</v>
      </c>
      <c r="BA27" s="88"/>
      <c r="BB27" s="88"/>
      <c r="BC27" s="88"/>
      <c r="BD27" s="88"/>
      <c r="BE27" s="88"/>
      <c r="BF27" s="113"/>
      <c r="BG27" s="63"/>
    </row>
    <row r="28" spans="1:59" ht="14.25" customHeight="1">
      <c r="A28" s="65"/>
      <c r="B28" s="65"/>
      <c r="C28" s="47"/>
      <c r="D28" s="38"/>
      <c r="E28" s="110">
        <f>IF('入力用シート'!$J$50=3,"○","")</f>
      </c>
      <c r="F28" s="110"/>
      <c r="G28" s="88" t="s">
        <v>98</v>
      </c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51"/>
      <c r="AL28" s="51"/>
      <c r="AM28" s="51"/>
      <c r="AN28" s="51"/>
      <c r="AO28" s="51"/>
      <c r="AP28" s="51"/>
      <c r="AQ28" s="51"/>
      <c r="AR28" s="51"/>
      <c r="AS28" s="140"/>
      <c r="AT28" s="141"/>
      <c r="AU28" s="141"/>
      <c r="AV28" s="141"/>
      <c r="AW28" s="142"/>
      <c r="AX28" s="114">
        <f>IF('入力用シート'!$J$52=2,"ﾚ","")</f>
      </c>
      <c r="AY28" s="114"/>
      <c r="AZ28" s="88" t="s">
        <v>8</v>
      </c>
      <c r="BA28" s="88"/>
      <c r="BB28" s="88"/>
      <c r="BC28" s="88"/>
      <c r="BD28" s="88"/>
      <c r="BE28" s="88"/>
      <c r="BF28" s="113"/>
      <c r="BG28" s="63"/>
    </row>
    <row r="29" spans="1:59" ht="14.25" customHeight="1">
      <c r="A29" s="65"/>
      <c r="B29" s="65"/>
      <c r="C29" s="47"/>
      <c r="D29" s="38"/>
      <c r="E29" s="110">
        <f>IF('入力用シート'!$J$50=4,"○","")</f>
      </c>
      <c r="F29" s="110"/>
      <c r="G29" s="88" t="s">
        <v>94</v>
      </c>
      <c r="H29" s="88"/>
      <c r="I29" s="88"/>
      <c r="J29" s="88"/>
      <c r="K29" s="88"/>
      <c r="L29" s="88"/>
      <c r="M29" s="88"/>
      <c r="N29" s="88"/>
      <c r="O29" s="88"/>
      <c r="P29" s="38"/>
      <c r="Q29" s="110">
        <f>IF('入力用シート'!$J$50=5,"○","")</f>
      </c>
      <c r="R29" s="110"/>
      <c r="S29" s="88" t="s">
        <v>97</v>
      </c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42"/>
      <c r="AH29" s="42"/>
      <c r="AI29" s="42"/>
      <c r="AJ29" s="114"/>
      <c r="AK29" s="114"/>
      <c r="AL29" s="42" t="s">
        <v>95</v>
      </c>
      <c r="AM29" s="42"/>
      <c r="AN29" s="42"/>
      <c r="AO29" s="42"/>
      <c r="AP29" s="42"/>
      <c r="AQ29" s="42"/>
      <c r="AR29" s="42"/>
      <c r="AS29" s="140"/>
      <c r="AT29" s="141"/>
      <c r="AU29" s="141"/>
      <c r="AV29" s="141"/>
      <c r="AW29" s="142"/>
      <c r="AX29" s="42"/>
      <c r="AY29" s="42"/>
      <c r="AZ29" s="42"/>
      <c r="BA29" s="42"/>
      <c r="BB29" s="42"/>
      <c r="BC29" s="42"/>
      <c r="BD29" s="42"/>
      <c r="BE29" s="42"/>
      <c r="BF29" s="67"/>
      <c r="BG29" s="63"/>
    </row>
    <row r="30" spans="1:59" ht="3.75" customHeight="1">
      <c r="A30" s="65"/>
      <c r="B30" s="65"/>
      <c r="C30" s="71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3"/>
      <c r="BG30" s="63"/>
    </row>
    <row r="31" spans="1:59" ht="12.75" customHeight="1">
      <c r="A31" s="65"/>
      <c r="B31" s="65"/>
      <c r="C31" s="47"/>
      <c r="D31" s="88" t="s">
        <v>132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113"/>
      <c r="BG31" s="63"/>
    </row>
    <row r="32" spans="1:59" ht="12.75" customHeight="1">
      <c r="A32" s="65"/>
      <c r="B32" s="65"/>
      <c r="C32" s="47"/>
      <c r="D32" s="42" t="s">
        <v>133</v>
      </c>
      <c r="E32" s="42"/>
      <c r="F32" s="42"/>
      <c r="G32" s="42"/>
      <c r="H32" s="42"/>
      <c r="I32" s="42"/>
      <c r="J32" s="42"/>
      <c r="K32" s="42"/>
      <c r="L32" s="42"/>
      <c r="M32" s="132">
        <f>IF('入力用シート'!$J$55=1,"ﾚ","")</f>
      </c>
      <c r="N32" s="132"/>
      <c r="P32" s="42" t="s">
        <v>134</v>
      </c>
      <c r="Q32" s="42"/>
      <c r="R32" s="42"/>
      <c r="S32" s="38"/>
      <c r="T32" s="38"/>
      <c r="U32" s="38"/>
      <c r="V32" s="74"/>
      <c r="W32" s="132">
        <f>IF('入力用シート'!$J$55=2,"ﾚ","")</f>
      </c>
      <c r="X32" s="132"/>
      <c r="Y32" s="42"/>
      <c r="Z32" s="42" t="s">
        <v>6</v>
      </c>
      <c r="AA32" s="42"/>
      <c r="AB32" s="42"/>
      <c r="AC32" s="42"/>
      <c r="AD32" s="42"/>
      <c r="AE32" s="42"/>
      <c r="AF32" s="42"/>
      <c r="AG32" s="42"/>
      <c r="AH32" s="42"/>
      <c r="AI32" s="42"/>
      <c r="AJ32" s="132"/>
      <c r="AK32" s="132"/>
      <c r="AL32" s="38"/>
      <c r="AM32" s="42"/>
      <c r="AN32" s="42"/>
      <c r="AO32" s="42"/>
      <c r="AP32" s="42"/>
      <c r="AQ32" s="42"/>
      <c r="AR32" s="42"/>
      <c r="AS32" s="42"/>
      <c r="AT32" s="42"/>
      <c r="AU32" s="42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9"/>
      <c r="BG32" s="63"/>
    </row>
    <row r="33" spans="1:59" ht="12.75" customHeight="1">
      <c r="A33" s="65"/>
      <c r="B33" s="65"/>
      <c r="C33" s="47"/>
      <c r="D33" s="38" t="s">
        <v>100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9"/>
      <c r="BG33" s="63"/>
    </row>
    <row r="34" spans="1:59" ht="12.75" customHeight="1">
      <c r="A34" s="65"/>
      <c r="B34" s="65"/>
      <c r="C34" s="47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132">
        <f>IF('入力用シート'!$J$57=1,"ﾚ","")</f>
      </c>
      <c r="R34" s="132"/>
      <c r="S34" s="38"/>
      <c r="T34" s="42" t="s">
        <v>5</v>
      </c>
      <c r="U34" s="38"/>
      <c r="V34" s="74"/>
      <c r="W34" s="74"/>
      <c r="X34" s="38"/>
      <c r="Y34" s="42"/>
      <c r="Z34" s="42"/>
      <c r="AA34" s="42"/>
      <c r="AB34" s="132">
        <f>IF('入力用シート'!$J$57=2,"ﾚ","")</f>
      </c>
      <c r="AC34" s="132"/>
      <c r="AD34" s="38"/>
      <c r="AE34" s="42" t="s">
        <v>6</v>
      </c>
      <c r="AF34" s="42"/>
      <c r="AG34" s="42"/>
      <c r="AH34" s="42"/>
      <c r="AI34" s="42"/>
      <c r="AJ34" s="74"/>
      <c r="AK34" s="74"/>
      <c r="AL34" s="38"/>
      <c r="AM34" s="42"/>
      <c r="AN34" s="42"/>
      <c r="AO34" s="42"/>
      <c r="AP34" s="42"/>
      <c r="AQ34" s="42"/>
      <c r="AR34" s="42"/>
      <c r="AS34" s="42"/>
      <c r="AT34" s="42"/>
      <c r="AU34" s="42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9"/>
      <c r="BG34" s="63"/>
    </row>
    <row r="35" spans="1:59" ht="12.75" customHeight="1">
      <c r="A35" s="65"/>
      <c r="B35" s="65"/>
      <c r="C35" s="47"/>
      <c r="D35" s="38" t="s">
        <v>135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9"/>
      <c r="BG35" s="63"/>
    </row>
    <row r="36" spans="1:59" ht="12.75" customHeight="1">
      <c r="A36" s="65"/>
      <c r="B36" s="65"/>
      <c r="C36" s="47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132">
        <f>IF('入力用シート'!$J$61=1,"ﾚ","")</f>
      </c>
      <c r="R36" s="132"/>
      <c r="S36" s="38"/>
      <c r="T36" s="42" t="s">
        <v>136</v>
      </c>
      <c r="U36" s="38"/>
      <c r="V36" s="74"/>
      <c r="W36" s="74"/>
      <c r="X36" s="38"/>
      <c r="Y36" s="42"/>
      <c r="Z36" s="42"/>
      <c r="AA36" s="42"/>
      <c r="AB36" s="132">
        <f>IF('入力用シート'!$J$61=2,"ﾚ","")</f>
      </c>
      <c r="AC36" s="132"/>
      <c r="AD36" s="38"/>
      <c r="AE36" s="42" t="s">
        <v>137</v>
      </c>
      <c r="AF36" s="42"/>
      <c r="AG36" s="42"/>
      <c r="AH36" s="42"/>
      <c r="AI36" s="42"/>
      <c r="AJ36" s="74"/>
      <c r="AK36" s="74"/>
      <c r="AL36" s="38"/>
      <c r="AM36" s="42"/>
      <c r="AN36" s="42"/>
      <c r="AO36" s="42"/>
      <c r="AP36" s="42"/>
      <c r="AQ36" s="42"/>
      <c r="AR36" s="42"/>
      <c r="AS36" s="42"/>
      <c r="AT36" s="42"/>
      <c r="AU36" s="42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9"/>
      <c r="BG36" s="63"/>
    </row>
    <row r="37" spans="1:59" ht="7.5" customHeight="1">
      <c r="A37" s="65"/>
      <c r="B37" s="65"/>
      <c r="C37" s="48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1"/>
      <c r="BG37" s="63"/>
    </row>
    <row r="38" spans="1:59" ht="4.5" customHeight="1">
      <c r="A38" s="65"/>
      <c r="B38" s="65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63"/>
    </row>
    <row r="39" spans="1:59" ht="11.25" customHeight="1">
      <c r="A39" s="65"/>
      <c r="B39" s="65"/>
      <c r="C39" s="130" t="s">
        <v>9</v>
      </c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131" t="s">
        <v>13</v>
      </c>
      <c r="AP39" s="131"/>
      <c r="AQ39" s="131"/>
      <c r="AR39" s="111">
        <f>IF('入力用シート'!E75="","",'入力用シート'!E75)</f>
        <v>29</v>
      </c>
      <c r="AS39" s="111"/>
      <c r="AT39" s="131" t="s">
        <v>12</v>
      </c>
      <c r="AU39" s="131"/>
      <c r="AV39" s="111">
        <f>IF('入力用シート'!G75="","",'入力用シート'!G75)</f>
        <v>6</v>
      </c>
      <c r="AW39" s="111"/>
      <c r="AX39" s="131" t="s">
        <v>11</v>
      </c>
      <c r="AY39" s="131"/>
      <c r="AZ39" s="111">
        <f>IF('入力用シート'!I75="","",'入力用シート'!I75)</f>
        <v>6</v>
      </c>
      <c r="BA39" s="111"/>
      <c r="BB39" s="130" t="s">
        <v>10</v>
      </c>
      <c r="BC39" s="130"/>
      <c r="BD39" s="130"/>
      <c r="BE39" s="130"/>
      <c r="BF39" s="37"/>
      <c r="BG39" s="63"/>
    </row>
    <row r="40" spans="1:59" ht="4.5" customHeight="1">
      <c r="A40" s="65"/>
      <c r="B40" s="65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63"/>
    </row>
    <row r="41" spans="1:59" ht="21.75" customHeight="1">
      <c r="A41" s="65"/>
      <c r="B41" s="66"/>
      <c r="C41" s="37"/>
      <c r="D41" s="43"/>
      <c r="E41" s="127" t="s">
        <v>4</v>
      </c>
      <c r="F41" s="127"/>
      <c r="G41" s="127"/>
      <c r="H41" s="127"/>
      <c r="I41" s="127"/>
      <c r="J41" s="127"/>
      <c r="K41" s="127"/>
      <c r="L41" s="127"/>
      <c r="M41" s="145">
        <f>IF('入力用シート'!B14="","",'入力用シート'!B14)</f>
      </c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40"/>
      <c r="AP41" s="40"/>
      <c r="AQ41" s="40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63"/>
    </row>
    <row r="42" spans="1:59" ht="21.75" customHeight="1">
      <c r="A42" s="65"/>
      <c r="B42" s="66"/>
      <c r="C42" s="37"/>
      <c r="D42" s="43"/>
      <c r="E42" s="127" t="s">
        <v>14</v>
      </c>
      <c r="F42" s="127"/>
      <c r="G42" s="127"/>
      <c r="H42" s="127"/>
      <c r="I42" s="127"/>
      <c r="J42" s="127"/>
      <c r="K42" s="127"/>
      <c r="L42" s="127"/>
      <c r="M42" s="146">
        <f>IF('入力用シート'!C65="","",'入力用シート'!C65)</f>
      </c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7" t="s">
        <v>16</v>
      </c>
      <c r="AP42" s="147"/>
      <c r="AQ42" s="14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63"/>
    </row>
    <row r="43" spans="1:59" ht="21.75" customHeight="1">
      <c r="A43" s="65"/>
      <c r="B43" s="66"/>
      <c r="C43" s="37"/>
      <c r="D43" s="43"/>
      <c r="E43" s="127" t="s">
        <v>19</v>
      </c>
      <c r="F43" s="127"/>
      <c r="G43" s="127"/>
      <c r="H43" s="127"/>
      <c r="I43" s="127"/>
      <c r="J43" s="127"/>
      <c r="K43" s="127"/>
      <c r="L43" s="127"/>
      <c r="M43" s="128">
        <f>IF('入力用シート'!C68="","",'入力用シート'!C68)</f>
      </c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9" t="s">
        <v>15</v>
      </c>
      <c r="AF43" s="129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63"/>
    </row>
    <row r="44" spans="1:59" ht="21.75" customHeight="1">
      <c r="A44" s="65"/>
      <c r="B44" s="66"/>
      <c r="C44" s="37"/>
      <c r="D44" s="43"/>
      <c r="E44" s="127" t="s">
        <v>17</v>
      </c>
      <c r="F44" s="127"/>
      <c r="G44" s="127"/>
      <c r="H44" s="127"/>
      <c r="I44" s="127"/>
      <c r="J44" s="127"/>
      <c r="K44" s="127"/>
      <c r="L44" s="127"/>
      <c r="M44" s="150" t="s">
        <v>18</v>
      </c>
      <c r="N44" s="150"/>
      <c r="O44" s="150"/>
      <c r="P44" s="150"/>
      <c r="Q44" s="150"/>
      <c r="R44" s="150"/>
      <c r="S44" s="150"/>
      <c r="T44" s="134" t="s">
        <v>20</v>
      </c>
      <c r="U44" s="134"/>
      <c r="V44" s="135">
        <f>IF('入力用シート'!D66="","",'入力用シート'!D66)</f>
      </c>
      <c r="W44" s="135"/>
      <c r="X44" s="135"/>
      <c r="Y44" s="135"/>
      <c r="Z44" s="135"/>
      <c r="AA44" s="135"/>
      <c r="AB44" s="136" t="s">
        <v>21</v>
      </c>
      <c r="AC44" s="136"/>
      <c r="AD44" s="149">
        <f>IF('入力用シート'!F66="","",'入力用シート'!F66)</f>
      </c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63"/>
    </row>
    <row r="45" spans="1:59" ht="21.75" customHeight="1">
      <c r="A45" s="65"/>
      <c r="B45" s="65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143" t="s">
        <v>22</v>
      </c>
      <c r="N45" s="143"/>
      <c r="O45" s="143"/>
      <c r="P45" s="143"/>
      <c r="Q45" s="144">
        <f>IF('入力用シート'!D67="","",'入力用シート'!D67)</f>
      </c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43"/>
      <c r="BB45" s="43"/>
      <c r="BC45" s="43"/>
      <c r="BD45" s="43"/>
      <c r="BE45" s="43"/>
      <c r="BF45" s="43"/>
      <c r="BG45" s="63"/>
    </row>
    <row r="46" spans="1:59" ht="21.75" customHeight="1">
      <c r="A46" s="65"/>
      <c r="B46" s="66"/>
      <c r="C46" s="37"/>
      <c r="D46" s="43"/>
      <c r="E46" s="43"/>
      <c r="F46" s="43"/>
      <c r="G46" s="43"/>
      <c r="H46" s="43"/>
      <c r="I46" s="43"/>
      <c r="J46" s="43"/>
      <c r="K46" s="43"/>
      <c r="L46" s="43"/>
      <c r="M46" s="150" t="s">
        <v>23</v>
      </c>
      <c r="N46" s="150"/>
      <c r="O46" s="150"/>
      <c r="P46" s="150"/>
      <c r="Q46" s="150"/>
      <c r="R46" s="150"/>
      <c r="S46" s="150"/>
      <c r="T46" s="134" t="s">
        <v>20</v>
      </c>
      <c r="U46" s="134"/>
      <c r="V46" s="135">
        <f>IF('入力用シート'!D69="","",'入力用シート'!D69)</f>
      </c>
      <c r="W46" s="135"/>
      <c r="X46" s="135"/>
      <c r="Y46" s="135"/>
      <c r="Z46" s="135"/>
      <c r="AA46" s="135"/>
      <c r="AB46" s="136" t="s">
        <v>21</v>
      </c>
      <c r="AC46" s="136"/>
      <c r="AD46" s="149">
        <f>IF('入力用シート'!F69="","",'入力用シート'!F69)</f>
      </c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63"/>
    </row>
    <row r="47" spans="1:59" ht="21.75" customHeight="1">
      <c r="A47" s="65"/>
      <c r="B47" s="65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143" t="s">
        <v>22</v>
      </c>
      <c r="N47" s="143"/>
      <c r="O47" s="143"/>
      <c r="P47" s="143"/>
      <c r="Q47" s="144">
        <f>IF('入力用シート'!D70="","",'入力用シート'!D70)</f>
      </c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43"/>
      <c r="BB47" s="43"/>
      <c r="BC47" s="43"/>
      <c r="BD47" s="43"/>
      <c r="BE47" s="43"/>
      <c r="BF47" s="43"/>
      <c r="BG47" s="63"/>
    </row>
    <row r="48" spans="1:59" ht="26.25" customHeight="1">
      <c r="A48" s="65"/>
      <c r="B48" s="66"/>
      <c r="C48" s="37"/>
      <c r="D48" s="43"/>
      <c r="E48" s="43"/>
      <c r="F48" s="43"/>
      <c r="G48" s="43"/>
      <c r="H48" s="43"/>
      <c r="I48" s="43"/>
      <c r="J48" s="43"/>
      <c r="K48" s="43"/>
      <c r="L48" s="43"/>
      <c r="M48" s="148" t="s">
        <v>24</v>
      </c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36" t="s">
        <v>21</v>
      </c>
      <c r="AC48" s="136"/>
      <c r="AD48" s="149">
        <f>IF('入力用シート'!E71="","",'入力用シート'!E71)</f>
      </c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49"/>
      <c r="AX48" s="49"/>
      <c r="AY48" s="49"/>
      <c r="AZ48" s="49"/>
      <c r="BA48" s="43"/>
      <c r="BB48" s="43"/>
      <c r="BC48" s="43"/>
      <c r="BD48" s="43"/>
      <c r="BE48" s="43"/>
      <c r="BF48" s="43"/>
      <c r="BG48" s="63"/>
    </row>
    <row r="49" spans="1:59" ht="14.25" customHeight="1">
      <c r="A49" s="65"/>
      <c r="B49" s="65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63"/>
    </row>
    <row r="50" spans="1:59" ht="10.5">
      <c r="A50" s="65"/>
      <c r="B50" s="65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</row>
  </sheetData>
  <sheetProtection password="CA05" sheet="1" formatCells="0"/>
  <mergeCells count="153">
    <mergeCell ref="AR8:AW9"/>
    <mergeCell ref="BC14:BD15"/>
    <mergeCell ref="AX14:AZ15"/>
    <mergeCell ref="BA14:BB15"/>
    <mergeCell ref="G9:AE9"/>
    <mergeCell ref="L12:Q12"/>
    <mergeCell ref="L15:Q15"/>
    <mergeCell ref="G12:K15"/>
    <mergeCell ref="I10:K10"/>
    <mergeCell ref="R12:AW12"/>
    <mergeCell ref="G25:K25"/>
    <mergeCell ref="U10:W10"/>
    <mergeCell ref="AR6:AW7"/>
    <mergeCell ref="C10:F11"/>
    <mergeCell ref="AD10:AF10"/>
    <mergeCell ref="AG10:BF11"/>
    <mergeCell ref="L10:N10"/>
    <mergeCell ref="O10:Q10"/>
    <mergeCell ref="R10:T10"/>
    <mergeCell ref="AX6:BF7"/>
    <mergeCell ref="C6:F6"/>
    <mergeCell ref="C7:F7"/>
    <mergeCell ref="G6:AQ6"/>
    <mergeCell ref="G7:AQ7"/>
    <mergeCell ref="C8:F8"/>
    <mergeCell ref="C9:F9"/>
    <mergeCell ref="G8:AE8"/>
    <mergeCell ref="AP8:AQ9"/>
    <mergeCell ref="AK8:AO9"/>
    <mergeCell ref="AF8:AJ9"/>
    <mergeCell ref="AB46:AC46"/>
    <mergeCell ref="AD46:AV46"/>
    <mergeCell ref="R15:AW15"/>
    <mergeCell ref="AX12:BF13"/>
    <mergeCell ref="L13:Q14"/>
    <mergeCell ref="E44:L44"/>
    <mergeCell ref="AD44:AV44"/>
    <mergeCell ref="M44:S44"/>
    <mergeCell ref="C12:F25"/>
    <mergeCell ref="G23:K24"/>
    <mergeCell ref="AT39:AU39"/>
    <mergeCell ref="AV39:AW39"/>
    <mergeCell ref="M47:P47"/>
    <mergeCell ref="Q47:AZ47"/>
    <mergeCell ref="M48:AA48"/>
    <mergeCell ref="AB48:AC48"/>
    <mergeCell ref="AD48:AV48"/>
    <mergeCell ref="M46:S46"/>
    <mergeCell ref="T46:U46"/>
    <mergeCell ref="V46:AA46"/>
    <mergeCell ref="M45:P45"/>
    <mergeCell ref="Q45:AZ45"/>
    <mergeCell ref="E41:L41"/>
    <mergeCell ref="M41:AN41"/>
    <mergeCell ref="E42:L42"/>
    <mergeCell ref="M42:AN42"/>
    <mergeCell ref="AO42:AQ42"/>
    <mergeCell ref="C26:U26"/>
    <mergeCell ref="E29:F29"/>
    <mergeCell ref="AR39:AS39"/>
    <mergeCell ref="T44:U44"/>
    <mergeCell ref="V44:AA44"/>
    <mergeCell ref="AB44:AC44"/>
    <mergeCell ref="AJ29:AK29"/>
    <mergeCell ref="S29:AF29"/>
    <mergeCell ref="AS26:AW29"/>
    <mergeCell ref="G29:O29"/>
    <mergeCell ref="AB34:AC34"/>
    <mergeCell ref="Q36:R36"/>
    <mergeCell ref="BB39:BE39"/>
    <mergeCell ref="V26:W26"/>
    <mergeCell ref="AX39:AY39"/>
    <mergeCell ref="D31:BF31"/>
    <mergeCell ref="AJ32:AK32"/>
    <mergeCell ref="M32:N32"/>
    <mergeCell ref="W32:X32"/>
    <mergeCell ref="G28:AJ28"/>
    <mergeCell ref="AE3:AN3"/>
    <mergeCell ref="L19:AR19"/>
    <mergeCell ref="E43:L43"/>
    <mergeCell ref="M43:AD43"/>
    <mergeCell ref="AE43:AF43"/>
    <mergeCell ref="C39:W39"/>
    <mergeCell ref="AO39:AQ39"/>
    <mergeCell ref="AB36:AC36"/>
    <mergeCell ref="Q34:R34"/>
    <mergeCell ref="Q29:R29"/>
    <mergeCell ref="AU3:AV3"/>
    <mergeCell ref="AS19:AW19"/>
    <mergeCell ref="AX19:AZ19"/>
    <mergeCell ref="AX8:BB9"/>
    <mergeCell ref="AM5:BF5"/>
    <mergeCell ref="BD8:BF9"/>
    <mergeCell ref="BC17:BD17"/>
    <mergeCell ref="AX18:AZ18"/>
    <mergeCell ref="C4:BF4"/>
    <mergeCell ref="BA16:BB16"/>
    <mergeCell ref="AZ39:BA39"/>
    <mergeCell ref="AJ26:AK26"/>
    <mergeCell ref="G27:O27"/>
    <mergeCell ref="Q27:R27"/>
    <mergeCell ref="S27:AC27"/>
    <mergeCell ref="E27:F27"/>
    <mergeCell ref="AZ28:BF28"/>
    <mergeCell ref="AX28:AY28"/>
    <mergeCell ref="AZ27:BF27"/>
    <mergeCell ref="AX27:AY27"/>
    <mergeCell ref="R13:AW14"/>
    <mergeCell ref="E28:F28"/>
    <mergeCell ref="AS17:AW17"/>
    <mergeCell ref="L16:AR16"/>
    <mergeCell ref="L17:AR17"/>
    <mergeCell ref="L24:Q24"/>
    <mergeCell ref="G21:K22"/>
    <mergeCell ref="AO21:BF22"/>
    <mergeCell ref="AJ21:AN22"/>
    <mergeCell ref="BC16:BD16"/>
    <mergeCell ref="L18:AR18"/>
    <mergeCell ref="L20:AR20"/>
    <mergeCell ref="BC20:BD20"/>
    <mergeCell ref="AX17:AZ17"/>
    <mergeCell ref="AX16:AZ16"/>
    <mergeCell ref="BA18:BB18"/>
    <mergeCell ref="AS16:AW16"/>
    <mergeCell ref="BA19:BB19"/>
    <mergeCell ref="BE18:BF18"/>
    <mergeCell ref="BA20:BB20"/>
    <mergeCell ref="BE20:BF20"/>
    <mergeCell ref="BC18:BD18"/>
    <mergeCell ref="AS18:AW18"/>
    <mergeCell ref="BC19:BD19"/>
    <mergeCell ref="AX20:AZ20"/>
    <mergeCell ref="AS20:AW20"/>
    <mergeCell ref="BE14:BF15"/>
    <mergeCell ref="G16:K20"/>
    <mergeCell ref="AO25:BF25"/>
    <mergeCell ref="AJ25:AN25"/>
    <mergeCell ref="R25:AI25"/>
    <mergeCell ref="BE19:BF19"/>
    <mergeCell ref="R22:AI22"/>
    <mergeCell ref="R24:AI24"/>
    <mergeCell ref="AO23:BF24"/>
    <mergeCell ref="AJ23:AN24"/>
    <mergeCell ref="BE17:BF17"/>
    <mergeCell ref="L21:Q21"/>
    <mergeCell ref="R21:AI21"/>
    <mergeCell ref="X26:AI26"/>
    <mergeCell ref="BE16:BF16"/>
    <mergeCell ref="BA17:BB17"/>
    <mergeCell ref="R23:AI23"/>
    <mergeCell ref="L25:Q25"/>
    <mergeCell ref="L22:Q22"/>
    <mergeCell ref="L23:Q23"/>
  </mergeCells>
  <printOptions/>
  <pageMargins left="0.6692913385826772" right="0.2362204724409449" top="0.73" bottom="0.1968503937007874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Q177"/>
  <sheetViews>
    <sheetView tabSelected="1" zoomScalePageLayoutView="0" workbookViewId="0" topLeftCell="A69">
      <selection activeCell="E75" sqref="E75"/>
    </sheetView>
  </sheetViews>
  <sheetFormatPr defaultColWidth="0" defaultRowHeight="13.5" customHeight="1" zeroHeight="1"/>
  <cols>
    <col min="1" max="3" width="9.125" style="2" customWidth="1"/>
    <col min="4" max="4" width="19.00390625" style="2" customWidth="1"/>
    <col min="5" max="5" width="9.125" style="2" customWidth="1"/>
    <col min="6" max="6" width="13.375" style="2" customWidth="1"/>
    <col min="7" max="7" width="6.875" style="2" customWidth="1"/>
    <col min="8" max="8" width="4.875" style="2" customWidth="1"/>
    <col min="9" max="9" width="4.625" style="2" bestFit="1" customWidth="1"/>
    <col min="10" max="10" width="4.875" style="2" customWidth="1"/>
    <col min="11" max="11" width="6.50390625" style="2" customWidth="1"/>
    <col min="12" max="16384" width="0" style="2" hidden="1" customWidth="1"/>
  </cols>
  <sheetData>
    <row r="1" spans="1:11" ht="28.5" thickBot="1">
      <c r="A1" s="227" t="s">
        <v>65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>
      <c r="A2" s="228" t="s">
        <v>141</v>
      </c>
      <c r="B2" s="229"/>
      <c r="C2" s="229"/>
      <c r="D2" s="229"/>
      <c r="E2" s="229"/>
      <c r="F2" s="229"/>
      <c r="G2" s="229"/>
      <c r="H2" s="229"/>
      <c r="I2" s="229"/>
      <c r="J2" s="229"/>
      <c r="K2" s="230"/>
    </row>
    <row r="3" spans="1:11" ht="12.75">
      <c r="A3" s="3"/>
      <c r="B3" s="231" t="s">
        <v>26</v>
      </c>
      <c r="C3" s="232"/>
      <c r="D3" s="232"/>
      <c r="E3" s="232"/>
      <c r="F3" s="232"/>
      <c r="G3" s="232"/>
      <c r="H3" s="232"/>
      <c r="I3" s="232"/>
      <c r="J3" s="232"/>
      <c r="K3" s="233"/>
    </row>
    <row r="4" spans="1:11" ht="12.75">
      <c r="A4" s="4"/>
      <c r="B4" s="231" t="s">
        <v>27</v>
      </c>
      <c r="C4" s="232"/>
      <c r="D4" s="232"/>
      <c r="E4" s="232"/>
      <c r="F4" s="232"/>
      <c r="G4" s="232"/>
      <c r="H4" s="232"/>
      <c r="I4" s="232"/>
      <c r="J4" s="232"/>
      <c r="K4" s="233"/>
    </row>
    <row r="5" spans="1:11" ht="28.5" customHeight="1" thickBot="1">
      <c r="A5" s="234" t="s">
        <v>62</v>
      </c>
      <c r="B5" s="235"/>
      <c r="C5" s="235"/>
      <c r="D5" s="235"/>
      <c r="E5" s="235"/>
      <c r="F5" s="235"/>
      <c r="G5" s="235"/>
      <c r="H5" s="235"/>
      <c r="I5" s="235"/>
      <c r="J5" s="235"/>
      <c r="K5" s="236"/>
    </row>
    <row r="6" spans="1:11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3.25">
      <c r="A7" s="207" t="s">
        <v>28</v>
      </c>
      <c r="B7" s="207"/>
      <c r="C7" s="207"/>
      <c r="D7" s="207"/>
      <c r="E7" s="207"/>
      <c r="F7" s="207"/>
      <c r="G7" s="208"/>
      <c r="H7" s="209"/>
      <c r="I7" s="45"/>
      <c r="J7" s="5"/>
      <c r="K7" s="5"/>
    </row>
    <row r="8" spans="1:11" ht="40.5" customHeight="1">
      <c r="A8" s="210" t="s">
        <v>126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</row>
    <row r="9" spans="1:11" s="61" customFormat="1" ht="12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</row>
    <row r="10" spans="1:11" ht="24.75" customHeight="1">
      <c r="A10" s="207" t="s">
        <v>101</v>
      </c>
      <c r="B10" s="207"/>
      <c r="C10" s="207"/>
      <c r="D10" s="207"/>
      <c r="E10" s="207"/>
      <c r="F10" s="207"/>
      <c r="G10" s="208"/>
      <c r="H10" s="209"/>
      <c r="I10" s="45"/>
      <c r="J10" s="55"/>
      <c r="K10" s="55"/>
    </row>
    <row r="11" spans="1:11" ht="40.5" customHeight="1">
      <c r="A11" s="210" t="s">
        <v>145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</row>
    <row r="12" spans="1:11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24" customHeight="1">
      <c r="A13" s="211" t="s">
        <v>106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</row>
    <row r="14" spans="1:11" ht="24" customHeight="1">
      <c r="A14" s="56" t="s">
        <v>29</v>
      </c>
      <c r="B14" s="216"/>
      <c r="C14" s="216"/>
      <c r="D14" s="216"/>
      <c r="E14" s="216"/>
      <c r="F14" s="216"/>
      <c r="G14" s="216"/>
      <c r="H14" s="216"/>
      <c r="I14" s="216"/>
      <c r="J14" s="216"/>
      <c r="K14" s="216"/>
    </row>
    <row r="15" spans="1:11" ht="24" customHeight="1">
      <c r="A15" s="56" t="s">
        <v>30</v>
      </c>
      <c r="B15" s="216">
        <f>PHONETIC(B14)</f>
      </c>
      <c r="C15" s="216"/>
      <c r="D15" s="216"/>
      <c r="E15" s="216"/>
      <c r="F15" s="216"/>
      <c r="G15" s="216"/>
      <c r="H15" s="216"/>
      <c r="I15" s="216"/>
      <c r="J15" s="216"/>
      <c r="K15" s="216"/>
    </row>
    <row r="16" spans="1:11" ht="81.75" customHeight="1">
      <c r="A16" s="210" t="s">
        <v>61</v>
      </c>
      <c r="B16" s="217"/>
      <c r="C16" s="217"/>
      <c r="D16" s="217"/>
      <c r="E16" s="217"/>
      <c r="F16" s="217"/>
      <c r="G16" s="217"/>
      <c r="H16" s="217"/>
      <c r="I16" s="217"/>
      <c r="J16" s="217"/>
      <c r="K16" s="217"/>
    </row>
    <row r="17" spans="1:11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ht="15.75">
      <c r="A18" s="211" t="s">
        <v>107</v>
      </c>
      <c r="B18" s="211"/>
      <c r="C18" s="211"/>
      <c r="D18" s="211"/>
      <c r="E18" s="211"/>
      <c r="F18" s="211"/>
      <c r="G18" s="211"/>
      <c r="H18" s="211"/>
      <c r="I18" s="211"/>
      <c r="J18" s="211"/>
      <c r="K18" s="211"/>
    </row>
    <row r="19" spans="1:11" ht="24" customHeight="1">
      <c r="A19" s="56" t="s">
        <v>108</v>
      </c>
      <c r="B19" s="216"/>
      <c r="C19" s="216"/>
      <c r="D19" s="216"/>
      <c r="E19" s="216"/>
      <c r="F19" s="216"/>
      <c r="G19" s="216"/>
      <c r="H19" s="216"/>
      <c r="I19" s="216"/>
      <c r="J19" s="216"/>
      <c r="K19" s="216"/>
    </row>
    <row r="20" spans="1:11" ht="24" customHeight="1">
      <c r="A20" s="56" t="s">
        <v>30</v>
      </c>
      <c r="B20" s="216">
        <f>PHONETIC(B19)</f>
      </c>
      <c r="C20" s="216"/>
      <c r="D20" s="216"/>
      <c r="E20" s="216"/>
      <c r="F20" s="216"/>
      <c r="G20" s="216"/>
      <c r="H20" s="216"/>
      <c r="I20" s="216"/>
      <c r="J20" s="216"/>
      <c r="K20" s="216"/>
    </row>
    <row r="21" spans="1:11" ht="51" customHeight="1">
      <c r="A21" s="210" t="s">
        <v>144</v>
      </c>
      <c r="B21" s="217"/>
      <c r="C21" s="217"/>
      <c r="D21" s="217"/>
      <c r="E21" s="217"/>
      <c r="F21" s="217"/>
      <c r="G21" s="217"/>
      <c r="H21" s="217"/>
      <c r="I21" s="217"/>
      <c r="J21" s="217"/>
      <c r="K21" s="217"/>
    </row>
    <row r="22" spans="1:11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ht="15.75">
      <c r="A23" s="211" t="s">
        <v>109</v>
      </c>
      <c r="B23" s="211"/>
      <c r="C23" s="211"/>
      <c r="D23" s="211"/>
      <c r="E23" s="211"/>
      <c r="F23" s="211"/>
      <c r="G23" s="211"/>
      <c r="H23" s="211"/>
      <c r="I23" s="211"/>
      <c r="J23" s="211"/>
      <c r="K23" s="211"/>
    </row>
    <row r="24" spans="1:11" ht="24" customHeight="1">
      <c r="A24" s="57" t="s">
        <v>110</v>
      </c>
      <c r="B24" s="205"/>
      <c r="C24" s="206"/>
      <c r="D24" s="59" t="s">
        <v>111</v>
      </c>
      <c r="E24" s="58"/>
      <c r="F24" s="58"/>
      <c r="G24" s="58"/>
      <c r="H24" s="58"/>
      <c r="I24" s="58"/>
      <c r="J24" s="58"/>
      <c r="K24" s="58"/>
    </row>
    <row r="25" spans="1:11" ht="24" customHeight="1">
      <c r="A25" s="57" t="s">
        <v>112</v>
      </c>
      <c r="B25" s="205"/>
      <c r="C25" s="206"/>
      <c r="D25" s="59" t="s">
        <v>111</v>
      </c>
      <c r="E25" s="58"/>
      <c r="F25" s="58"/>
      <c r="G25" s="58"/>
      <c r="H25" s="58"/>
      <c r="I25" s="58"/>
      <c r="J25" s="58"/>
      <c r="K25" s="58"/>
    </row>
    <row r="26" spans="1:11" ht="51" customHeight="1">
      <c r="A26" s="210" t="s">
        <v>113</v>
      </c>
      <c r="B26" s="217"/>
      <c r="C26" s="217"/>
      <c r="D26" s="217"/>
      <c r="E26" s="217"/>
      <c r="F26" s="217"/>
      <c r="G26" s="217"/>
      <c r="H26" s="217"/>
      <c r="I26" s="217"/>
      <c r="J26" s="217"/>
      <c r="K26" s="217"/>
    </row>
    <row r="27" spans="1:11" ht="23.25">
      <c r="A27" s="207" t="s">
        <v>114</v>
      </c>
      <c r="B27" s="207"/>
      <c r="C27" s="207"/>
      <c r="D27" s="207"/>
      <c r="E27" s="207"/>
      <c r="F27" s="207"/>
      <c r="G27" s="208"/>
      <c r="H27" s="209"/>
      <c r="I27" s="45"/>
      <c r="J27" s="5"/>
      <c r="K27" s="5"/>
    </row>
    <row r="28" spans="1:11" ht="40.5" customHeight="1">
      <c r="A28" s="210" t="s">
        <v>115</v>
      </c>
      <c r="B28" s="210"/>
      <c r="C28" s="210"/>
      <c r="D28" s="210"/>
      <c r="E28" s="210"/>
      <c r="F28" s="210"/>
      <c r="G28" s="210"/>
      <c r="H28" s="210"/>
      <c r="I28" s="210"/>
      <c r="J28" s="210"/>
      <c r="K28" s="210"/>
    </row>
    <row r="29" spans="1:11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ht="23.25" customHeight="1">
      <c r="A31" s="9" t="s">
        <v>131</v>
      </c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ht="24" customHeight="1">
      <c r="A32" s="201" t="s">
        <v>31</v>
      </c>
      <c r="B32" s="6" t="s">
        <v>32</v>
      </c>
      <c r="C32" s="202"/>
      <c r="D32" s="203"/>
      <c r="E32" s="203"/>
      <c r="F32" s="203"/>
      <c r="G32" s="204"/>
      <c r="H32" s="201" t="s">
        <v>33</v>
      </c>
      <c r="I32" s="201"/>
      <c r="J32" s="201"/>
      <c r="K32" s="201"/>
    </row>
    <row r="33" spans="1:11" ht="24" customHeight="1">
      <c r="A33" s="201"/>
      <c r="B33" s="6" t="s">
        <v>34</v>
      </c>
      <c r="C33" s="202">
        <f>PHONETIC(C32)</f>
      </c>
      <c r="D33" s="203"/>
      <c r="E33" s="203"/>
      <c r="F33" s="203"/>
      <c r="G33" s="204"/>
      <c r="H33" s="201"/>
      <c r="I33" s="201"/>
      <c r="J33" s="201"/>
      <c r="K33" s="201"/>
    </row>
    <row r="34" spans="1:11" ht="24" customHeight="1">
      <c r="A34" s="201"/>
      <c r="B34" s="6" t="s">
        <v>35</v>
      </c>
      <c r="C34" s="237"/>
      <c r="D34" s="238"/>
      <c r="E34" s="238"/>
      <c r="F34" s="238"/>
      <c r="G34" s="239"/>
      <c r="H34" s="11"/>
      <c r="I34" s="12" t="s">
        <v>36</v>
      </c>
      <c r="J34" s="13"/>
      <c r="K34" s="14" t="s">
        <v>37</v>
      </c>
    </row>
    <row r="35" spans="1:11" ht="24" customHeight="1">
      <c r="A35" s="240" t="s">
        <v>38</v>
      </c>
      <c r="B35" s="201"/>
      <c r="C35" s="241"/>
      <c r="D35" s="241"/>
      <c r="E35" s="241"/>
      <c r="F35" s="241"/>
      <c r="G35" s="241"/>
      <c r="H35" s="15"/>
      <c r="I35" s="16" t="s">
        <v>36</v>
      </c>
      <c r="J35" s="17"/>
      <c r="K35" s="18" t="s">
        <v>37</v>
      </c>
    </row>
    <row r="36" spans="1:11" ht="24" customHeight="1">
      <c r="A36" s="201"/>
      <c r="B36" s="201"/>
      <c r="C36" s="218"/>
      <c r="D36" s="218"/>
      <c r="E36" s="218"/>
      <c r="F36" s="218"/>
      <c r="G36" s="218"/>
      <c r="H36" s="19"/>
      <c r="I36" s="20" t="s">
        <v>36</v>
      </c>
      <c r="J36" s="21"/>
      <c r="K36" s="22" t="s">
        <v>37</v>
      </c>
    </row>
    <row r="37" spans="1:11" ht="24" customHeight="1">
      <c r="A37" s="201"/>
      <c r="B37" s="201"/>
      <c r="C37" s="218"/>
      <c r="D37" s="218"/>
      <c r="E37" s="218"/>
      <c r="F37" s="218"/>
      <c r="G37" s="218"/>
      <c r="H37" s="19"/>
      <c r="I37" s="20" t="s">
        <v>36</v>
      </c>
      <c r="J37" s="21"/>
      <c r="K37" s="22" t="s">
        <v>37</v>
      </c>
    </row>
    <row r="38" spans="1:11" ht="24" customHeight="1">
      <c r="A38" s="201"/>
      <c r="B38" s="201"/>
      <c r="C38" s="219"/>
      <c r="D38" s="220"/>
      <c r="E38" s="220"/>
      <c r="F38" s="220"/>
      <c r="G38" s="221"/>
      <c r="H38" s="23"/>
      <c r="I38" s="20" t="s">
        <v>36</v>
      </c>
      <c r="J38" s="21"/>
      <c r="K38" s="22" t="s">
        <v>37</v>
      </c>
    </row>
    <row r="39" spans="1:11" ht="24" customHeight="1">
      <c r="A39" s="201"/>
      <c r="B39" s="201"/>
      <c r="C39" s="222"/>
      <c r="D39" s="222"/>
      <c r="E39" s="222"/>
      <c r="F39" s="222"/>
      <c r="G39" s="222"/>
      <c r="H39" s="24"/>
      <c r="I39" s="25" t="s">
        <v>36</v>
      </c>
      <c r="J39" s="21"/>
      <c r="K39" s="26" t="s">
        <v>37</v>
      </c>
    </row>
    <row r="40" spans="1:11" ht="104.25" customHeight="1">
      <c r="A40" s="248" t="s">
        <v>39</v>
      </c>
      <c r="B40" s="249"/>
      <c r="C40" s="249"/>
      <c r="D40" s="249"/>
      <c r="E40" s="249"/>
      <c r="F40" s="249"/>
      <c r="G40" s="249"/>
      <c r="H40" s="249"/>
      <c r="I40" s="249"/>
      <c r="J40" s="249"/>
      <c r="K40" s="249"/>
    </row>
    <row r="41" spans="1:11" ht="12.75">
      <c r="A41" s="27"/>
      <c r="B41" s="27"/>
      <c r="C41" s="7"/>
      <c r="D41" s="7"/>
      <c r="E41" s="7"/>
      <c r="F41" s="7"/>
      <c r="G41" s="7"/>
      <c r="H41" s="28"/>
      <c r="I41" s="27"/>
      <c r="J41" s="28"/>
      <c r="K41" s="27"/>
    </row>
    <row r="42" spans="1:11" ht="24" customHeight="1">
      <c r="A42" s="266" t="s">
        <v>116</v>
      </c>
      <c r="B42" s="266"/>
      <c r="C42" s="266"/>
      <c r="D42" s="266"/>
      <c r="E42" s="266"/>
      <c r="F42" s="266"/>
      <c r="G42" s="266"/>
      <c r="H42" s="266"/>
      <c r="I42" s="266"/>
      <c r="J42" s="266"/>
      <c r="K42" s="266"/>
    </row>
    <row r="43" spans="1:11" ht="24" customHeight="1">
      <c r="A43" s="244" t="s">
        <v>40</v>
      </c>
      <c r="B43" s="244"/>
      <c r="C43" s="225"/>
      <c r="D43" s="226"/>
      <c r="E43" s="212" t="s">
        <v>41</v>
      </c>
      <c r="F43" s="212"/>
      <c r="G43" s="213"/>
      <c r="H43" s="213"/>
      <c r="I43" s="213"/>
      <c r="J43" s="213"/>
      <c r="K43" s="213"/>
    </row>
    <row r="44" spans="1:11" ht="24" customHeight="1">
      <c r="A44" s="244" t="s">
        <v>42</v>
      </c>
      <c r="B44" s="244"/>
      <c r="C44" s="245">
        <f>PHONETIC(C43)</f>
      </c>
      <c r="D44" s="246"/>
      <c r="E44" s="246"/>
      <c r="F44" s="246"/>
      <c r="G44" s="246"/>
      <c r="H44" s="246"/>
      <c r="I44" s="246"/>
      <c r="J44" s="246"/>
      <c r="K44" s="247"/>
    </row>
    <row r="45" spans="1:11" ht="24" customHeight="1">
      <c r="A45" s="244" t="s">
        <v>43</v>
      </c>
      <c r="B45" s="244"/>
      <c r="C45" s="226"/>
      <c r="D45" s="226"/>
      <c r="E45" s="212" t="s">
        <v>44</v>
      </c>
      <c r="F45" s="212"/>
      <c r="G45" s="213"/>
      <c r="H45" s="213"/>
      <c r="I45" s="213"/>
      <c r="J45" s="213"/>
      <c r="K45" s="213"/>
    </row>
    <row r="46" spans="1:11" ht="24" customHeight="1">
      <c r="A46" s="244" t="s">
        <v>57</v>
      </c>
      <c r="B46" s="244"/>
      <c r="C46" s="265">
        <f>PHONETIC(C45)</f>
      </c>
      <c r="D46" s="265"/>
      <c r="E46" s="265"/>
      <c r="F46" s="265"/>
      <c r="G46" s="265"/>
      <c r="H46" s="265"/>
      <c r="I46" s="265"/>
      <c r="J46" s="265"/>
      <c r="K46" s="265"/>
    </row>
    <row r="47" spans="1:11" ht="24" customHeight="1">
      <c r="A47" s="244" t="s">
        <v>45</v>
      </c>
      <c r="B47" s="244"/>
      <c r="C47" s="226"/>
      <c r="D47" s="226"/>
      <c r="E47" s="212" t="s">
        <v>46</v>
      </c>
      <c r="F47" s="212"/>
      <c r="G47" s="213"/>
      <c r="H47" s="213"/>
      <c r="I47" s="213"/>
      <c r="J47" s="213"/>
      <c r="K47" s="213"/>
    </row>
    <row r="48" spans="1:11" ht="81.75" customHeight="1">
      <c r="A48" s="248" t="s">
        <v>63</v>
      </c>
      <c r="B48" s="249"/>
      <c r="C48" s="249"/>
      <c r="D48" s="249"/>
      <c r="E48" s="249"/>
      <c r="F48" s="249"/>
      <c r="G48" s="249"/>
      <c r="H48" s="249"/>
      <c r="I48" s="249"/>
      <c r="J48" s="249"/>
      <c r="K48" s="249"/>
    </row>
    <row r="49" spans="1:11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1:11" ht="24" customHeight="1">
      <c r="A50" s="223" t="s">
        <v>117</v>
      </c>
      <c r="B50" s="208"/>
      <c r="C50" s="208"/>
      <c r="D50" s="208"/>
      <c r="E50" s="208"/>
      <c r="F50" s="208"/>
      <c r="G50" s="208"/>
      <c r="H50" s="224"/>
      <c r="I50" s="50"/>
      <c r="J50" s="46"/>
      <c r="K50" s="8"/>
    </row>
    <row r="51" spans="1:11" ht="81.75" customHeight="1">
      <c r="A51" s="242" t="s">
        <v>47</v>
      </c>
      <c r="B51" s="243"/>
      <c r="C51" s="243"/>
      <c r="D51" s="243"/>
      <c r="E51" s="243"/>
      <c r="F51" s="243"/>
      <c r="G51" s="243"/>
      <c r="H51" s="243"/>
      <c r="I51" s="243"/>
      <c r="J51" s="243"/>
      <c r="K51" s="243"/>
    </row>
    <row r="52" spans="1:17" ht="23.25">
      <c r="A52" s="29" t="s">
        <v>122</v>
      </c>
      <c r="F52" s="8"/>
      <c r="G52" s="8"/>
      <c r="H52" s="8"/>
      <c r="I52" s="8"/>
      <c r="J52" s="46"/>
      <c r="K52" s="8"/>
      <c r="L52" s="8"/>
      <c r="M52" s="8"/>
      <c r="N52" s="8"/>
      <c r="O52" s="8"/>
      <c r="P52" s="8"/>
      <c r="Q52" s="8"/>
    </row>
    <row r="53" spans="1:17" ht="69" customHeight="1">
      <c r="A53" s="242" t="s">
        <v>121</v>
      </c>
      <c r="B53" s="243"/>
      <c r="C53" s="243"/>
      <c r="D53" s="243"/>
      <c r="E53" s="243"/>
      <c r="F53" s="243"/>
      <c r="G53" s="243"/>
      <c r="H53" s="243"/>
      <c r="I53" s="243"/>
      <c r="J53" s="243"/>
      <c r="K53" s="243"/>
      <c r="L53" s="8"/>
      <c r="M53" s="8"/>
      <c r="N53" s="8"/>
      <c r="O53" s="8"/>
      <c r="P53" s="8"/>
      <c r="Q53" s="8"/>
    </row>
    <row r="54" spans="1:11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11" ht="23.25">
      <c r="A55" s="29" t="s">
        <v>123</v>
      </c>
      <c r="I55" s="8"/>
      <c r="J55" s="46"/>
      <c r="K55" s="8"/>
    </row>
    <row r="56" spans="1:11" ht="87" customHeight="1">
      <c r="A56" s="242" t="s">
        <v>120</v>
      </c>
      <c r="B56" s="243"/>
      <c r="C56" s="243"/>
      <c r="D56" s="243"/>
      <c r="E56" s="243"/>
      <c r="F56" s="243"/>
      <c r="G56" s="243"/>
      <c r="H56" s="243"/>
      <c r="I56" s="243"/>
      <c r="J56" s="243"/>
      <c r="K56" s="243"/>
    </row>
    <row r="57" spans="1:17" ht="23.25">
      <c r="A57" s="29" t="s">
        <v>118</v>
      </c>
      <c r="F57" s="8"/>
      <c r="G57" s="8"/>
      <c r="H57" s="8"/>
      <c r="I57" s="8"/>
      <c r="J57" s="46"/>
      <c r="K57" s="8"/>
      <c r="L57" s="8"/>
      <c r="M57" s="8"/>
      <c r="N57" s="8"/>
      <c r="O57" s="8"/>
      <c r="P57" s="8"/>
      <c r="Q57" s="8"/>
    </row>
    <row r="58" spans="1:17" ht="69" customHeight="1">
      <c r="A58" s="242" t="s">
        <v>119</v>
      </c>
      <c r="B58" s="243"/>
      <c r="C58" s="243"/>
      <c r="D58" s="243"/>
      <c r="E58" s="243"/>
      <c r="F58" s="243"/>
      <c r="G58" s="243"/>
      <c r="H58" s="243"/>
      <c r="I58" s="243"/>
      <c r="J58" s="243"/>
      <c r="K58" s="243"/>
      <c r="L58" s="8"/>
      <c r="M58" s="8"/>
      <c r="N58" s="8"/>
      <c r="O58" s="8"/>
      <c r="P58" s="8"/>
      <c r="Q58" s="8"/>
    </row>
    <row r="59" spans="1:17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1:11" ht="17.25" customHeight="1">
      <c r="A60" s="30"/>
      <c r="B60" s="31"/>
      <c r="C60" s="31"/>
      <c r="D60" s="31"/>
      <c r="E60" s="31"/>
      <c r="F60" s="31"/>
      <c r="G60" s="31"/>
      <c r="H60" s="31"/>
      <c r="I60" s="31"/>
      <c r="J60" s="31"/>
      <c r="K60" s="31"/>
    </row>
    <row r="61" spans="1:11" ht="26.25" customHeight="1">
      <c r="A61" s="80" t="s">
        <v>138</v>
      </c>
      <c r="B61" s="31"/>
      <c r="C61" s="31"/>
      <c r="D61" s="31"/>
      <c r="E61" s="31"/>
      <c r="F61" s="31"/>
      <c r="G61" s="31"/>
      <c r="H61" s="31"/>
      <c r="I61" s="8"/>
      <c r="J61" s="46"/>
      <c r="K61" s="31"/>
    </row>
    <row r="62" spans="1:11" ht="62.25" customHeight="1">
      <c r="A62" s="242" t="s">
        <v>139</v>
      </c>
      <c r="B62" s="243"/>
      <c r="C62" s="243"/>
      <c r="D62" s="243"/>
      <c r="E62" s="243"/>
      <c r="F62" s="243"/>
      <c r="G62" s="243"/>
      <c r="H62" s="243"/>
      <c r="I62" s="243"/>
      <c r="J62" s="243"/>
      <c r="K62" s="243"/>
    </row>
    <row r="63" spans="1:11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</row>
    <row r="64" spans="1:11" ht="24" customHeight="1">
      <c r="A64" s="9" t="s">
        <v>124</v>
      </c>
      <c r="B64" s="8"/>
      <c r="C64" s="8"/>
      <c r="D64" s="8"/>
      <c r="E64" s="8"/>
      <c r="F64" s="35"/>
      <c r="G64" s="8"/>
      <c r="H64" s="8"/>
      <c r="I64" s="8"/>
      <c r="J64" s="8"/>
      <c r="K64" s="8"/>
    </row>
    <row r="65" spans="1:11" ht="24" customHeight="1">
      <c r="A65" s="250" t="s">
        <v>48</v>
      </c>
      <c r="B65" s="250"/>
      <c r="C65" s="251"/>
      <c r="D65" s="251"/>
      <c r="E65" s="251"/>
      <c r="F65" s="251"/>
      <c r="G65" s="251"/>
      <c r="H65" s="8" t="s">
        <v>143</v>
      </c>
      <c r="I65" s="8"/>
      <c r="J65" s="8"/>
      <c r="K65" s="8"/>
    </row>
    <row r="66" spans="1:11" ht="24" customHeight="1">
      <c r="A66" s="260" t="s">
        <v>49</v>
      </c>
      <c r="B66" s="261"/>
      <c r="C66" s="78" t="s">
        <v>50</v>
      </c>
      <c r="D66" s="32"/>
      <c r="E66" s="10" t="s">
        <v>51</v>
      </c>
      <c r="F66" s="258"/>
      <c r="G66" s="258"/>
      <c r="H66" s="8" t="s">
        <v>64</v>
      </c>
      <c r="I66" s="8"/>
      <c r="J66" s="8"/>
      <c r="K66" s="8"/>
    </row>
    <row r="67" spans="1:11" ht="24" customHeight="1">
      <c r="A67" s="262"/>
      <c r="B67" s="263"/>
      <c r="C67" s="10" t="s">
        <v>52</v>
      </c>
      <c r="D67" s="259"/>
      <c r="E67" s="259"/>
      <c r="F67" s="259"/>
      <c r="G67" s="259"/>
      <c r="H67" s="8"/>
      <c r="I67" s="8"/>
      <c r="J67" s="8"/>
      <c r="K67" s="8"/>
    </row>
    <row r="68" spans="1:11" ht="24" customHeight="1">
      <c r="A68" s="250" t="s">
        <v>53</v>
      </c>
      <c r="B68" s="250"/>
      <c r="C68" s="216"/>
      <c r="D68" s="216"/>
      <c r="E68" s="216"/>
      <c r="F68" s="216"/>
      <c r="G68" s="216"/>
      <c r="H68" s="8" t="s">
        <v>142</v>
      </c>
      <c r="I68" s="8"/>
      <c r="J68" s="8"/>
      <c r="K68" s="8"/>
    </row>
    <row r="69" spans="1:11" ht="24" customHeight="1">
      <c r="A69" s="252" t="s">
        <v>54</v>
      </c>
      <c r="B69" s="253"/>
      <c r="C69" s="79" t="s">
        <v>50</v>
      </c>
      <c r="D69" s="32"/>
      <c r="E69" s="10" t="s">
        <v>51</v>
      </c>
      <c r="F69" s="258"/>
      <c r="G69" s="258"/>
      <c r="H69" s="8" t="s">
        <v>58</v>
      </c>
      <c r="I69" s="8"/>
      <c r="J69" s="8"/>
      <c r="K69" s="8"/>
    </row>
    <row r="70" spans="1:11" ht="24" customHeight="1">
      <c r="A70" s="254"/>
      <c r="B70" s="255"/>
      <c r="C70" s="34" t="s">
        <v>52</v>
      </c>
      <c r="D70" s="259"/>
      <c r="E70" s="259"/>
      <c r="F70" s="259"/>
      <c r="G70" s="259"/>
      <c r="H70" s="8"/>
      <c r="I70" s="8"/>
      <c r="J70" s="8"/>
      <c r="K70" s="8"/>
    </row>
    <row r="71" spans="1:11" ht="24" customHeight="1">
      <c r="A71" s="256"/>
      <c r="B71" s="257"/>
      <c r="C71" s="33" t="s">
        <v>55</v>
      </c>
      <c r="D71" s="6"/>
      <c r="E71" s="258"/>
      <c r="F71" s="258"/>
      <c r="G71" s="258"/>
      <c r="H71" s="8" t="s">
        <v>59</v>
      </c>
      <c r="I71" s="8"/>
      <c r="J71" s="8"/>
      <c r="K71" s="8"/>
    </row>
    <row r="72" spans="1:11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</row>
    <row r="73" spans="1:11" ht="12.75">
      <c r="A73" s="8"/>
      <c r="B73" s="31"/>
      <c r="C73" s="31"/>
      <c r="D73" s="8"/>
      <c r="E73" s="8"/>
      <c r="F73" s="8"/>
      <c r="G73" s="8"/>
      <c r="H73" s="8"/>
      <c r="I73" s="8"/>
      <c r="J73" s="8"/>
      <c r="K73" s="8"/>
    </row>
    <row r="74" spans="1:11" ht="15.75">
      <c r="A74" s="9" t="s">
        <v>125</v>
      </c>
      <c r="B74" s="31"/>
      <c r="C74" s="31"/>
      <c r="D74" s="8"/>
      <c r="E74" s="8"/>
      <c r="F74" s="8"/>
      <c r="G74" s="8"/>
      <c r="H74" s="8"/>
      <c r="I74" s="8"/>
      <c r="J74" s="8"/>
      <c r="K74" s="8"/>
    </row>
    <row r="75" spans="1:11" ht="22.5" customHeight="1">
      <c r="A75" s="8"/>
      <c r="B75" s="31"/>
      <c r="C75" s="31"/>
      <c r="D75" s="44" t="s">
        <v>13</v>
      </c>
      <c r="E75" s="81">
        <v>29</v>
      </c>
      <c r="F75" s="35" t="s">
        <v>12</v>
      </c>
      <c r="G75" s="81">
        <v>6</v>
      </c>
      <c r="H75" s="35" t="s">
        <v>60</v>
      </c>
      <c r="I75" s="32">
        <v>6</v>
      </c>
      <c r="J75" s="8" t="s">
        <v>10</v>
      </c>
      <c r="K75" s="8"/>
    </row>
    <row r="76" spans="1:11" ht="12.75">
      <c r="A76" s="8"/>
      <c r="B76" s="31"/>
      <c r="C76" s="31"/>
      <c r="D76" s="8"/>
      <c r="E76" s="8"/>
      <c r="F76" s="8"/>
      <c r="G76" s="8"/>
      <c r="H76" s="8"/>
      <c r="I76" s="8"/>
      <c r="J76" s="8"/>
      <c r="K76" s="8"/>
    </row>
    <row r="77" spans="1:11" ht="12.75">
      <c r="A77" s="8"/>
      <c r="B77" s="31"/>
      <c r="C77" s="31"/>
      <c r="D77" s="8"/>
      <c r="E77" s="8"/>
      <c r="F77" s="8"/>
      <c r="G77" s="8"/>
      <c r="H77" s="8"/>
      <c r="I77" s="8"/>
      <c r="J77" s="8"/>
      <c r="K77" s="8"/>
    </row>
    <row r="78" spans="1:11" ht="12.75">
      <c r="A78" s="8"/>
      <c r="B78" s="31"/>
      <c r="C78" s="31"/>
      <c r="D78" s="8"/>
      <c r="E78" s="8"/>
      <c r="F78" s="8"/>
      <c r="G78" s="8"/>
      <c r="H78" s="8"/>
      <c r="I78" s="8"/>
      <c r="J78" s="8"/>
      <c r="K78" s="8"/>
    </row>
    <row r="79" spans="1:11" ht="31.5" customHeight="1">
      <c r="A79" s="192" t="s">
        <v>140</v>
      </c>
      <c r="B79" s="193"/>
      <c r="C79" s="193"/>
      <c r="D79" s="193"/>
      <c r="E79" s="193"/>
      <c r="F79" s="193"/>
      <c r="G79" s="193"/>
      <c r="H79" s="193"/>
      <c r="I79" s="193"/>
      <c r="J79" s="193"/>
      <c r="K79" s="194"/>
    </row>
    <row r="80" spans="1:11" ht="31.5" customHeight="1">
      <c r="A80" s="195"/>
      <c r="B80" s="196"/>
      <c r="C80" s="196"/>
      <c r="D80" s="196"/>
      <c r="E80" s="196"/>
      <c r="F80" s="196"/>
      <c r="G80" s="196"/>
      <c r="H80" s="196"/>
      <c r="I80" s="196"/>
      <c r="J80" s="196"/>
      <c r="K80" s="197"/>
    </row>
    <row r="81" spans="1:11" ht="31.5" customHeight="1">
      <c r="A81" s="195"/>
      <c r="B81" s="196"/>
      <c r="C81" s="196"/>
      <c r="D81" s="196"/>
      <c r="E81" s="196"/>
      <c r="F81" s="196"/>
      <c r="G81" s="196"/>
      <c r="H81" s="196"/>
      <c r="I81" s="196"/>
      <c r="J81" s="196"/>
      <c r="K81" s="197"/>
    </row>
    <row r="82" spans="1:11" ht="31.5" customHeight="1">
      <c r="A82" s="198"/>
      <c r="B82" s="199"/>
      <c r="C82" s="199"/>
      <c r="D82" s="199"/>
      <c r="E82" s="199"/>
      <c r="F82" s="199"/>
      <c r="G82" s="199"/>
      <c r="H82" s="199"/>
      <c r="I82" s="199"/>
      <c r="J82" s="199"/>
      <c r="K82" s="200"/>
    </row>
    <row r="83" spans="1:11" ht="33.75" customHeight="1">
      <c r="A83" s="214" t="s">
        <v>147</v>
      </c>
      <c r="B83" s="215"/>
      <c r="C83" s="215"/>
      <c r="D83" s="215"/>
      <c r="E83" s="215"/>
      <c r="F83" s="215"/>
      <c r="G83" s="215"/>
      <c r="H83" s="215"/>
      <c r="I83" s="215"/>
      <c r="J83" s="215"/>
      <c r="K83" s="215"/>
    </row>
    <row r="84" spans="1:11" ht="54.75">
      <c r="A84" s="264" t="s">
        <v>146</v>
      </c>
      <c r="B84" s="264"/>
      <c r="C84" s="264"/>
      <c r="D84" s="264"/>
      <c r="E84" s="264"/>
      <c r="F84" s="264"/>
      <c r="G84" s="264"/>
      <c r="H84" s="264"/>
      <c r="I84" s="264"/>
      <c r="J84" s="264"/>
      <c r="K84" s="264"/>
    </row>
    <row r="85" spans="2:3" ht="12.75" hidden="1">
      <c r="B85" s="36"/>
      <c r="C85" s="36"/>
    </row>
    <row r="86" spans="2:3" ht="12.75" hidden="1">
      <c r="B86" s="36"/>
      <c r="C86" s="36"/>
    </row>
    <row r="87" spans="2:3" ht="12.75" hidden="1">
      <c r="B87" s="36"/>
      <c r="C87" s="36"/>
    </row>
    <row r="88" spans="2:3" ht="12.75" hidden="1">
      <c r="B88" s="36"/>
      <c r="C88" s="36"/>
    </row>
    <row r="89" spans="2:3" ht="12.75" hidden="1">
      <c r="B89" s="36"/>
      <c r="C89" s="36"/>
    </row>
    <row r="90" spans="2:3" ht="12.75" hidden="1">
      <c r="B90" s="36"/>
      <c r="C90" s="36"/>
    </row>
    <row r="91" spans="2:3" ht="12.75" hidden="1">
      <c r="B91" s="36"/>
      <c r="C91" s="36"/>
    </row>
    <row r="92" spans="2:3" ht="12.75" hidden="1">
      <c r="B92" s="36"/>
      <c r="C92" s="36"/>
    </row>
    <row r="93" spans="2:3" ht="12.75" hidden="1">
      <c r="B93" s="36"/>
      <c r="C93" s="36"/>
    </row>
    <row r="94" spans="2:3" ht="12.75" hidden="1">
      <c r="B94" s="36"/>
      <c r="C94" s="36"/>
    </row>
    <row r="95" spans="2:3" ht="12.75" hidden="1">
      <c r="B95" s="36"/>
      <c r="C95" s="36"/>
    </row>
    <row r="96" spans="2:3" ht="12.75" hidden="1">
      <c r="B96" s="36"/>
      <c r="C96" s="36"/>
    </row>
    <row r="97" spans="2:3" ht="12.75" hidden="1">
      <c r="B97" s="36"/>
      <c r="C97" s="36"/>
    </row>
    <row r="98" spans="2:3" ht="12.75" hidden="1">
      <c r="B98" s="36"/>
      <c r="C98" s="36"/>
    </row>
    <row r="99" spans="2:3" ht="12.75" hidden="1">
      <c r="B99" s="36"/>
      <c r="C99" s="36"/>
    </row>
    <row r="100" spans="2:3" ht="12.75" hidden="1">
      <c r="B100" s="36"/>
      <c r="C100" s="36"/>
    </row>
    <row r="101" spans="2:3" ht="12.75" hidden="1">
      <c r="B101" s="36"/>
      <c r="C101" s="36"/>
    </row>
    <row r="102" spans="2:3" ht="12.75" hidden="1">
      <c r="B102" s="36"/>
      <c r="C102" s="36"/>
    </row>
    <row r="103" spans="2:3" ht="12.75" hidden="1">
      <c r="B103" s="36"/>
      <c r="C103" s="36"/>
    </row>
    <row r="104" spans="2:3" ht="12.75" hidden="1">
      <c r="B104" s="36"/>
      <c r="C104" s="36"/>
    </row>
    <row r="105" spans="2:3" ht="12.75" hidden="1">
      <c r="B105" s="36"/>
      <c r="C105" s="36"/>
    </row>
    <row r="106" spans="2:3" ht="12.75" hidden="1">
      <c r="B106" s="36"/>
      <c r="C106" s="36"/>
    </row>
    <row r="107" spans="2:3" ht="12.75" hidden="1">
      <c r="B107" s="36"/>
      <c r="C107" s="36"/>
    </row>
    <row r="108" spans="2:3" ht="12.75" hidden="1">
      <c r="B108" s="36"/>
      <c r="C108" s="36"/>
    </row>
    <row r="109" spans="2:3" ht="12.75" hidden="1">
      <c r="B109" s="36"/>
      <c r="C109" s="36"/>
    </row>
    <row r="110" spans="2:3" ht="12.75" hidden="1">
      <c r="B110" s="36"/>
      <c r="C110" s="36"/>
    </row>
    <row r="111" spans="2:3" ht="12.75" hidden="1">
      <c r="B111" s="36"/>
      <c r="C111" s="36"/>
    </row>
    <row r="112" spans="2:3" ht="12.75" hidden="1">
      <c r="B112" s="36"/>
      <c r="C112" s="36"/>
    </row>
    <row r="113" spans="2:3" ht="12.75" hidden="1">
      <c r="B113" s="36"/>
      <c r="C113" s="36"/>
    </row>
    <row r="114" spans="2:3" ht="12.75" hidden="1">
      <c r="B114" s="36"/>
      <c r="C114" s="36"/>
    </row>
    <row r="115" spans="2:3" ht="12.75" hidden="1">
      <c r="B115" s="36"/>
      <c r="C115" s="36"/>
    </row>
    <row r="116" spans="2:3" ht="12.75" hidden="1">
      <c r="B116" s="36"/>
      <c r="C116" s="36"/>
    </row>
    <row r="117" spans="2:3" ht="12.75" hidden="1">
      <c r="B117" s="36"/>
      <c r="C117" s="36"/>
    </row>
    <row r="118" spans="2:3" ht="12.75" hidden="1">
      <c r="B118" s="36"/>
      <c r="C118" s="36"/>
    </row>
    <row r="119" spans="2:3" ht="12.75" hidden="1">
      <c r="B119" s="36"/>
      <c r="C119" s="36"/>
    </row>
    <row r="120" spans="2:3" ht="12.75" hidden="1">
      <c r="B120" s="36"/>
      <c r="C120" s="36"/>
    </row>
    <row r="121" spans="2:3" ht="12.75" hidden="1">
      <c r="B121" s="36"/>
      <c r="C121" s="36"/>
    </row>
    <row r="122" spans="2:3" ht="12.75" hidden="1">
      <c r="B122" s="36"/>
      <c r="C122" s="36"/>
    </row>
    <row r="123" spans="2:3" ht="12.75" hidden="1">
      <c r="B123" s="36"/>
      <c r="C123" s="36"/>
    </row>
    <row r="124" spans="2:3" ht="12.75" hidden="1">
      <c r="B124" s="36"/>
      <c r="C124" s="36"/>
    </row>
    <row r="125" spans="2:3" ht="12.75" hidden="1">
      <c r="B125" s="36"/>
      <c r="C125" s="36"/>
    </row>
    <row r="126" spans="2:3" ht="12.75" hidden="1">
      <c r="B126" s="36"/>
      <c r="C126" s="36"/>
    </row>
    <row r="127" spans="2:3" ht="12.75" hidden="1">
      <c r="B127" s="36"/>
      <c r="C127" s="36"/>
    </row>
    <row r="128" spans="2:3" ht="12.75" hidden="1">
      <c r="B128" s="36"/>
      <c r="C128" s="36"/>
    </row>
    <row r="129" spans="2:3" ht="12.75" hidden="1">
      <c r="B129" s="36"/>
      <c r="C129" s="36"/>
    </row>
    <row r="130" spans="2:3" ht="12.75" hidden="1">
      <c r="B130" s="36"/>
      <c r="C130" s="36"/>
    </row>
    <row r="131" spans="2:3" ht="12.75" hidden="1">
      <c r="B131" s="36"/>
      <c r="C131" s="36"/>
    </row>
    <row r="132" spans="2:3" ht="12.75" hidden="1">
      <c r="B132" s="36"/>
      <c r="C132" s="36"/>
    </row>
    <row r="133" spans="2:3" ht="12.75" hidden="1">
      <c r="B133" s="36"/>
      <c r="C133" s="36"/>
    </row>
    <row r="134" spans="2:3" ht="12.75" hidden="1">
      <c r="B134" s="36"/>
      <c r="C134" s="36"/>
    </row>
    <row r="135" spans="2:3" ht="12.75" hidden="1">
      <c r="B135" s="36"/>
      <c r="C135" s="36"/>
    </row>
    <row r="136" spans="2:3" ht="12.75" hidden="1">
      <c r="B136" s="36"/>
      <c r="C136" s="36"/>
    </row>
    <row r="137" spans="2:3" ht="12.75" hidden="1">
      <c r="B137" s="36"/>
      <c r="C137" s="36"/>
    </row>
    <row r="138" spans="2:3" ht="12.75" hidden="1">
      <c r="B138" s="36"/>
      <c r="C138" s="36"/>
    </row>
    <row r="139" spans="2:3" ht="12.75" hidden="1">
      <c r="B139" s="36"/>
      <c r="C139" s="36"/>
    </row>
    <row r="140" spans="2:3" ht="12.75" hidden="1">
      <c r="B140" s="36"/>
      <c r="C140" s="36"/>
    </row>
    <row r="141" spans="2:3" ht="12.75" hidden="1">
      <c r="B141" s="36"/>
      <c r="C141" s="36"/>
    </row>
    <row r="142" spans="2:3" ht="12.75" hidden="1">
      <c r="B142" s="36"/>
      <c r="C142" s="36"/>
    </row>
    <row r="143" spans="2:3" ht="12.75" hidden="1">
      <c r="B143" s="36"/>
      <c r="C143" s="36"/>
    </row>
    <row r="144" spans="2:3" ht="12.75" hidden="1">
      <c r="B144" s="36"/>
      <c r="C144" s="36"/>
    </row>
    <row r="145" spans="2:3" ht="12.75" hidden="1">
      <c r="B145" s="36"/>
      <c r="C145" s="36"/>
    </row>
    <row r="146" spans="2:3" ht="12.75" hidden="1">
      <c r="B146" s="36"/>
      <c r="C146" s="36"/>
    </row>
    <row r="147" spans="2:3" ht="12.75" hidden="1">
      <c r="B147" s="36"/>
      <c r="C147" s="36"/>
    </row>
    <row r="148" spans="2:3" ht="12.75" hidden="1">
      <c r="B148" s="36"/>
      <c r="C148" s="36"/>
    </row>
    <row r="149" spans="2:3" ht="12.75" hidden="1">
      <c r="B149" s="36"/>
      <c r="C149" s="36"/>
    </row>
    <row r="150" spans="2:3" ht="12.75" hidden="1">
      <c r="B150" s="36"/>
      <c r="C150" s="36"/>
    </row>
    <row r="151" spans="2:3" ht="12.75" hidden="1">
      <c r="B151" s="36"/>
      <c r="C151" s="36"/>
    </row>
    <row r="152" spans="2:3" ht="12.75" hidden="1">
      <c r="B152" s="36"/>
      <c r="C152" s="36"/>
    </row>
    <row r="153" spans="2:3" ht="12.75" hidden="1">
      <c r="B153" s="36"/>
      <c r="C153" s="36"/>
    </row>
    <row r="154" spans="2:3" ht="12.75" hidden="1">
      <c r="B154" s="36"/>
      <c r="C154" s="36"/>
    </row>
    <row r="155" spans="2:3" ht="12.75" hidden="1">
      <c r="B155" s="36"/>
      <c r="C155" s="36"/>
    </row>
    <row r="156" spans="2:3" ht="12.75" hidden="1">
      <c r="B156" s="36"/>
      <c r="C156" s="36"/>
    </row>
    <row r="157" spans="2:3" ht="12.75" hidden="1">
      <c r="B157" s="36"/>
      <c r="C157" s="36"/>
    </row>
    <row r="158" spans="2:3" ht="12.75" hidden="1">
      <c r="B158" s="36"/>
      <c r="C158" s="36"/>
    </row>
    <row r="159" spans="2:3" ht="12.75" hidden="1">
      <c r="B159" s="36"/>
      <c r="C159" s="36"/>
    </row>
    <row r="160" spans="2:3" ht="12.75" hidden="1">
      <c r="B160" s="36"/>
      <c r="C160" s="36"/>
    </row>
    <row r="161" spans="2:3" ht="12.75" hidden="1">
      <c r="B161" s="36"/>
      <c r="C161" s="36"/>
    </row>
    <row r="162" spans="2:3" ht="12.75" hidden="1">
      <c r="B162" s="36"/>
      <c r="C162" s="36"/>
    </row>
    <row r="163" spans="2:3" ht="12.75" hidden="1">
      <c r="B163" s="36"/>
      <c r="C163" s="36"/>
    </row>
    <row r="164" spans="2:3" ht="12.75" hidden="1">
      <c r="B164" s="36"/>
      <c r="C164" s="36"/>
    </row>
    <row r="165" spans="2:3" ht="12.75" hidden="1">
      <c r="B165" s="36"/>
      <c r="C165" s="36"/>
    </row>
    <row r="166" spans="2:3" ht="12.75" hidden="1">
      <c r="B166" s="36"/>
      <c r="C166" s="36"/>
    </row>
    <row r="167" spans="2:3" ht="12.75" hidden="1">
      <c r="B167" s="36"/>
      <c r="C167" s="36"/>
    </row>
    <row r="168" spans="2:3" ht="12.75" hidden="1">
      <c r="B168" s="36"/>
      <c r="C168" s="36"/>
    </row>
    <row r="169" spans="2:3" ht="12.75" hidden="1">
      <c r="B169" s="36"/>
      <c r="C169" s="36"/>
    </row>
    <row r="170" spans="2:3" ht="12.75" hidden="1">
      <c r="B170" s="36"/>
      <c r="C170" s="36"/>
    </row>
    <row r="171" spans="2:3" ht="12.75" hidden="1">
      <c r="B171" s="36"/>
      <c r="C171" s="36"/>
    </row>
    <row r="172" spans="2:3" ht="12.75" hidden="1">
      <c r="B172" s="36"/>
      <c r="C172" s="36"/>
    </row>
    <row r="173" spans="2:3" ht="12.75" hidden="1">
      <c r="B173" s="36"/>
      <c r="C173" s="36"/>
    </row>
    <row r="174" spans="2:3" ht="12.75" hidden="1">
      <c r="B174" s="36"/>
      <c r="C174" s="36"/>
    </row>
    <row r="175" spans="2:3" ht="12.75" hidden="1">
      <c r="B175" s="36"/>
      <c r="C175" s="36"/>
    </row>
    <row r="176" spans="2:3" ht="12.75" hidden="1">
      <c r="B176" s="36"/>
      <c r="C176" s="36"/>
    </row>
    <row r="177" spans="2:3" ht="12.75" hidden="1">
      <c r="B177" s="36"/>
      <c r="C177" s="36"/>
    </row>
  </sheetData>
  <sheetProtection/>
  <mergeCells count="73">
    <mergeCell ref="A84:K84"/>
    <mergeCell ref="A10:H10"/>
    <mergeCell ref="A11:K11"/>
    <mergeCell ref="A18:K18"/>
    <mergeCell ref="A21:K21"/>
    <mergeCell ref="B19:K19"/>
    <mergeCell ref="A51:K51"/>
    <mergeCell ref="C46:K46"/>
    <mergeCell ref="A40:K40"/>
    <mergeCell ref="A42:K42"/>
    <mergeCell ref="A43:B43"/>
    <mergeCell ref="F66:G66"/>
    <mergeCell ref="A27:H27"/>
    <mergeCell ref="A28:K28"/>
    <mergeCell ref="A53:K53"/>
    <mergeCell ref="D67:G67"/>
    <mergeCell ref="A47:B47"/>
    <mergeCell ref="C47:D47"/>
    <mergeCell ref="E47:F47"/>
    <mergeCell ref="G47:K47"/>
    <mergeCell ref="A68:B68"/>
    <mergeCell ref="C68:G68"/>
    <mergeCell ref="A65:B65"/>
    <mergeCell ref="C65:G65"/>
    <mergeCell ref="A62:K62"/>
    <mergeCell ref="A69:B71"/>
    <mergeCell ref="F69:G69"/>
    <mergeCell ref="D70:G70"/>
    <mergeCell ref="E71:G71"/>
    <mergeCell ref="A66:B67"/>
    <mergeCell ref="A58:K58"/>
    <mergeCell ref="A56:K56"/>
    <mergeCell ref="A44:B44"/>
    <mergeCell ref="C44:K44"/>
    <mergeCell ref="A45:B45"/>
    <mergeCell ref="C45:D45"/>
    <mergeCell ref="E45:F45"/>
    <mergeCell ref="G45:K45"/>
    <mergeCell ref="A46:B46"/>
    <mergeCell ref="A48:K48"/>
    <mergeCell ref="H32:K33"/>
    <mergeCell ref="C33:G33"/>
    <mergeCell ref="C34:G34"/>
    <mergeCell ref="A35:B39"/>
    <mergeCell ref="C35:G35"/>
    <mergeCell ref="C36:G36"/>
    <mergeCell ref="A1:K1"/>
    <mergeCell ref="A2:K2"/>
    <mergeCell ref="B3:K3"/>
    <mergeCell ref="B4:K4"/>
    <mergeCell ref="A5:K5"/>
    <mergeCell ref="A26:K26"/>
    <mergeCell ref="B20:K20"/>
    <mergeCell ref="A83:K83"/>
    <mergeCell ref="B14:K14"/>
    <mergeCell ref="B15:K15"/>
    <mergeCell ref="A16:K16"/>
    <mergeCell ref="A23:K23"/>
    <mergeCell ref="C37:G37"/>
    <mergeCell ref="C38:G38"/>
    <mergeCell ref="C39:G39"/>
    <mergeCell ref="A50:H50"/>
    <mergeCell ref="C43:D43"/>
    <mergeCell ref="A79:K82"/>
    <mergeCell ref="A32:A34"/>
    <mergeCell ref="C32:G32"/>
    <mergeCell ref="B24:C24"/>
    <mergeCell ref="B25:C25"/>
    <mergeCell ref="A7:H7"/>
    <mergeCell ref="A8:K8"/>
    <mergeCell ref="A13:K13"/>
    <mergeCell ref="E43:F43"/>
    <mergeCell ref="G43:K4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B18" sqref="B18"/>
    </sheetView>
  </sheetViews>
  <sheetFormatPr defaultColWidth="0" defaultRowHeight="13.5" customHeight="1"/>
  <cols>
    <col min="1" max="1" width="9.125" style="0" customWidth="1"/>
    <col min="2" max="2" width="44.125" style="0" customWidth="1"/>
    <col min="3" max="16384" width="0" style="0" hidden="1" customWidth="1"/>
  </cols>
  <sheetData>
    <row r="1" ht="12.75">
      <c r="A1" t="s">
        <v>56</v>
      </c>
    </row>
    <row r="2" spans="1:2" ht="12.75">
      <c r="A2">
        <v>1</v>
      </c>
      <c r="B2" t="s">
        <v>105</v>
      </c>
    </row>
    <row r="3" spans="1:2" ht="12.75">
      <c r="A3">
        <v>2</v>
      </c>
      <c r="B3" t="s">
        <v>127</v>
      </c>
    </row>
    <row r="4" spans="1:2" ht="12.75">
      <c r="A4">
        <v>3</v>
      </c>
      <c r="B4" t="s">
        <v>128</v>
      </c>
    </row>
    <row r="5" spans="1:2" ht="12.75">
      <c r="A5">
        <v>4</v>
      </c>
      <c r="B5" t="s">
        <v>129</v>
      </c>
    </row>
    <row r="6" spans="1:2" ht="12.75">
      <c r="A6">
        <v>5</v>
      </c>
      <c r="B6" t="s">
        <v>130</v>
      </c>
    </row>
    <row r="7" ht="12.75"/>
    <row r="9" ht="13.5" customHeight="1">
      <c r="A9" t="s">
        <v>104</v>
      </c>
    </row>
    <row r="10" spans="1:2" ht="13.5" customHeight="1">
      <c r="A10">
        <v>1</v>
      </c>
      <c r="B10" t="s">
        <v>102</v>
      </c>
    </row>
    <row r="11" spans="1:2" ht="13.5" customHeight="1">
      <c r="A11">
        <v>2</v>
      </c>
      <c r="B11" t="s">
        <v>103</v>
      </c>
    </row>
    <row r="13" ht="13.5" customHeight="1">
      <c r="A13" t="s">
        <v>82</v>
      </c>
    </row>
    <row r="14" spans="1:2" ht="13.5" customHeight="1">
      <c r="A14">
        <v>1</v>
      </c>
      <c r="B14" s="60" t="s">
        <v>148</v>
      </c>
    </row>
    <row r="15" spans="1:2" ht="13.5" customHeight="1">
      <c r="A15">
        <v>2</v>
      </c>
      <c r="B15" s="60" t="s">
        <v>149</v>
      </c>
    </row>
    <row r="16" spans="1:2" ht="13.5" customHeight="1">
      <c r="A16">
        <v>3</v>
      </c>
      <c r="B16" s="60" t="s">
        <v>150</v>
      </c>
    </row>
    <row r="17" spans="1:2" ht="13.5" customHeight="1">
      <c r="A17">
        <v>4</v>
      </c>
      <c r="B17" s="60" t="s">
        <v>151</v>
      </c>
    </row>
    <row r="18" spans="1:2" ht="13.5" customHeight="1">
      <c r="A18">
        <v>5</v>
      </c>
      <c r="B18" s="60" t="s">
        <v>152</v>
      </c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kimura nobuto</dc:creator>
  <cp:keywords/>
  <dc:description/>
  <cp:lastModifiedBy>山本綾美</cp:lastModifiedBy>
  <cp:lastPrinted>2013-04-21T01:59:02Z</cp:lastPrinted>
  <dcterms:created xsi:type="dcterms:W3CDTF">2009-11-14T04:23:33Z</dcterms:created>
  <dcterms:modified xsi:type="dcterms:W3CDTF">2017-05-16T03:15:02Z</dcterms:modified>
  <cp:category/>
  <cp:version/>
  <cp:contentType/>
  <cp:contentStatus/>
</cp:coreProperties>
</file>