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autoCompressPictures="0"/>
  <mc:AlternateContent xmlns:mc="http://schemas.openxmlformats.org/markup-compatibility/2006">
    <mc:Choice Requires="x15">
      <x15ac:absPath xmlns:x15ac="http://schemas.microsoft.com/office/spreadsheetml/2010/11/ac" url="/Volumes/mac/佐賀吹奏楽/2025/"/>
    </mc:Choice>
  </mc:AlternateContent>
  <xr:revisionPtr revIDLastSave="0" documentId="8_{29DD1EEE-4186-604B-9B42-1A500CD2463C}" xr6:coauthVersionLast="47" xr6:coauthVersionMax="47" xr10:uidLastSave="{00000000-0000-0000-0000-000000000000}"/>
  <bookViews>
    <workbookView xWindow="0" yWindow="500" windowWidth="21800" windowHeight="13880" activeTab="1" xr2:uid="{00000000-000D-0000-FFFF-FFFF00000000}"/>
  </bookViews>
  <sheets>
    <sheet name="記入例" sheetId="8" r:id="rId1"/>
    <sheet name="入力用シート" sheetId="5" r:id="rId2"/>
    <sheet name="参加申込書" sheetId="1" r:id="rId3"/>
    <sheet name="登録者名簿" sheetId="3" r:id="rId4"/>
    <sheet name="データ集" sheetId="6" state="hidden" r:id="rId5"/>
    <sheet name="Sheet1" sheetId="7" state="hidden" r:id="rId6"/>
  </sheets>
  <definedNames>
    <definedName name="_xlnm.Print_Area" localSheetId="2">参加申込書!$A$1:$BB$45</definedName>
    <definedName name="_xlnm.Print_Area" localSheetId="3">登録者名簿!$A$1:$BD$59</definedName>
    <definedName name="課題曲">#REF!</definedName>
    <definedName name="部門">#REF!</definedName>
    <definedName name="名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AX35" i="1" l="1"/>
  <c r="AT35" i="1"/>
  <c r="AP35" i="1"/>
  <c r="AT7" i="1"/>
  <c r="AM7" i="1"/>
  <c r="H6" i="1"/>
  <c r="AH30" i="1"/>
  <c r="T30" i="1"/>
  <c r="T22" i="1"/>
  <c r="AH21" i="1"/>
  <c r="AH23" i="1"/>
  <c r="T23" i="1"/>
  <c r="T21" i="1"/>
  <c r="AS32" i="1"/>
  <c r="T32" i="1"/>
  <c r="T28" i="1"/>
  <c r="AH28" i="1"/>
  <c r="AH26" i="1"/>
  <c r="T26" i="1"/>
  <c r="K37" i="1"/>
  <c r="AB44" i="1"/>
  <c r="AB42" i="1"/>
  <c r="O43" i="1"/>
  <c r="T42" i="1"/>
  <c r="O41" i="1"/>
  <c r="AB40" i="1"/>
  <c r="T40" i="1"/>
  <c r="K39" i="1"/>
  <c r="K38" i="1"/>
  <c r="N19" i="1"/>
  <c r="AG32" i="1"/>
  <c r="N20" i="1"/>
  <c r="AY13" i="1"/>
  <c r="AY14" i="1"/>
  <c r="AY15" i="1"/>
  <c r="AT13" i="1"/>
  <c r="AT14" i="1"/>
  <c r="AT15" i="1"/>
  <c r="AY12" i="1"/>
  <c r="AT12" i="1"/>
  <c r="AY10" i="1"/>
  <c r="AT10" i="1"/>
  <c r="N11" i="1"/>
  <c r="AJ20" i="1"/>
  <c r="AJ18" i="1"/>
  <c r="AJ16" i="1"/>
  <c r="N17" i="1"/>
  <c r="H13" i="1"/>
  <c r="H14" i="1"/>
  <c r="H15" i="1"/>
  <c r="H12" i="1"/>
  <c r="N9" i="1"/>
  <c r="H7" i="1"/>
  <c r="G4" i="3"/>
  <c r="B51" i="3"/>
  <c r="AW19" i="3"/>
  <c r="AO19" i="3"/>
  <c r="U19" i="3"/>
  <c r="M19" i="3"/>
  <c r="AW16" i="3"/>
  <c r="AO16" i="3"/>
  <c r="U16" i="3"/>
  <c r="M16" i="3"/>
  <c r="AW13" i="3"/>
  <c r="AO13" i="3"/>
  <c r="U13" i="3"/>
  <c r="M13" i="3"/>
  <c r="AW10" i="3"/>
  <c r="AO10" i="3"/>
  <c r="U10" i="3"/>
  <c r="M10" i="3"/>
  <c r="AW7" i="3"/>
  <c r="AO7" i="3"/>
  <c r="U7" i="3"/>
  <c r="M7" i="3"/>
  <c r="D19" i="3"/>
  <c r="AF19" i="3"/>
  <c r="AF16" i="3"/>
  <c r="D16" i="3"/>
  <c r="AF13" i="3"/>
  <c r="D13" i="3"/>
  <c r="AF10" i="3"/>
  <c r="D10" i="3"/>
  <c r="AF7" i="3"/>
  <c r="D7" i="3"/>
  <c r="C23" i="8"/>
  <c r="C34" i="5"/>
  <c r="B13" i="8"/>
  <c r="C23" i="5"/>
  <c r="C34" i="8"/>
  <c r="C36" i="8"/>
  <c r="C36" i="5"/>
  <c r="B13" i="5"/>
  <c r="N18" i="1" l="1"/>
  <c r="H5" i="1"/>
  <c r="N8" i="1"/>
  <c r="N16" i="1"/>
</calcChain>
</file>

<file path=xl/sharedStrings.xml><?xml version="1.0" encoding="utf-8"?>
<sst xmlns="http://schemas.openxmlformats.org/spreadsheetml/2006/main" count="513" uniqueCount="298">
  <si>
    <t>谷本　しおり</t>
    <rPh sb="0" eb="2">
      <t>タニモト</t>
    </rPh>
    <phoneticPr fontId="1"/>
  </si>
  <si>
    <t>方島　奈々恵</t>
    <rPh sb="0" eb="1">
      <t>カタ</t>
    </rPh>
    <rPh sb="1" eb="2">
      <t>シマ</t>
    </rPh>
    <rPh sb="3" eb="6">
      <t>ナナエ</t>
    </rPh>
    <phoneticPr fontId="1"/>
  </si>
  <si>
    <t>佐々木　敬子</t>
    <rPh sb="0" eb="3">
      <t>ササキ</t>
    </rPh>
    <rPh sb="4" eb="6">
      <t>ケイコ</t>
    </rPh>
    <phoneticPr fontId="1"/>
  </si>
  <si>
    <t>東口　数馬</t>
    <rPh sb="0" eb="2">
      <t>ヒガシグチ</t>
    </rPh>
    <rPh sb="3" eb="5">
      <t>カズマ</t>
    </rPh>
    <phoneticPr fontId="1"/>
  </si>
  <si>
    <t>鍋島　太郎</t>
    <rPh sb="0" eb="2">
      <t>ナベシマ</t>
    </rPh>
    <rPh sb="3" eb="5">
      <t>タロウ</t>
    </rPh>
    <phoneticPr fontId="11"/>
  </si>
  <si>
    <t>林村 信子</t>
    <rPh sb="0" eb="2">
      <t>ハヤシムラ</t>
    </rPh>
    <rPh sb="3" eb="5">
      <t>ノブコ</t>
    </rPh>
    <phoneticPr fontId="11"/>
  </si>
  <si>
    <t>佐賀市久保田町大字新田１２３４－５</t>
    <rPh sb="0" eb="3">
      <t>サガシ</t>
    </rPh>
    <rPh sb="3" eb="7">
      <t>クボタチョウ</t>
    </rPh>
    <rPh sb="7" eb="9">
      <t>オオアザ</t>
    </rPh>
    <rPh sb="9" eb="11">
      <t>シンデン</t>
    </rPh>
    <phoneticPr fontId="1"/>
  </si>
  <si>
    <t>0952-30-5811</t>
    <phoneticPr fontId="11"/>
  </si>
  <si>
    <t>0952-12-3456</t>
    <phoneticPr fontId="1"/>
  </si>
  <si>
    <t>090-1234-5678</t>
    <phoneticPr fontId="11"/>
  </si>
  <si>
    <t>※アンサンブルコンテストにおける審査結果一覧表の開示を</t>
    <rPh sb="16" eb="18">
      <t>シンサ</t>
    </rPh>
    <rPh sb="18" eb="20">
      <t>ケッカ</t>
    </rPh>
    <rPh sb="20" eb="23">
      <t>イチランヒョウ</t>
    </rPh>
    <rPh sb="24" eb="26">
      <t>カイジ</t>
    </rPh>
    <phoneticPr fontId="1"/>
  </si>
  <si>
    <t>希望します</t>
    <rPh sb="0" eb="2">
      <t>キボウ</t>
    </rPh>
    <phoneticPr fontId="1"/>
  </si>
  <si>
    <t>希望しません</t>
    <rPh sb="0" eb="2">
      <t>キボウ</t>
    </rPh>
    <phoneticPr fontId="1"/>
  </si>
  <si>
    <t>⑩佐賀県吹奏楽連盟所有のチャイム・ゴングの使用について→</t>
    <rPh sb="1" eb="4">
      <t>サガケン</t>
    </rPh>
    <rPh sb="4" eb="7">
      <t>スイソウガク</t>
    </rPh>
    <rPh sb="7" eb="9">
      <t>レンメイ</t>
    </rPh>
    <rPh sb="9" eb="11">
      <t>ショユウ</t>
    </rPh>
    <rPh sb="21" eb="23">
      <t>シヨウ</t>
    </rPh>
    <phoneticPr fontId="11"/>
  </si>
  <si>
    <t>⑪申し込み団体の連絡先などについて</t>
    <rPh sb="1" eb="2">
      <t>モウ</t>
    </rPh>
    <rPh sb="3" eb="4">
      <t>コ</t>
    </rPh>
    <rPh sb="5" eb="7">
      <t>ダンタイ</t>
    </rPh>
    <rPh sb="8" eb="10">
      <t>レンラク</t>
    </rPh>
    <rPh sb="10" eb="11">
      <t>サキ</t>
    </rPh>
    <phoneticPr fontId="11"/>
  </si>
  <si>
    <t>⑫出演者について</t>
    <rPh sb="1" eb="4">
      <t>シュツエンシャ</t>
    </rPh>
    <phoneticPr fontId="11"/>
  </si>
  <si>
    <t>⑬申込日について</t>
    <rPh sb="1" eb="4">
      <t>モウシコミビ</t>
    </rPh>
    <phoneticPr fontId="11"/>
  </si>
  <si>
    <t>⑭使用打楽器について</t>
    <rPh sb="1" eb="3">
      <t>シヨウ</t>
    </rPh>
    <rPh sb="3" eb="6">
      <t>ダガッキ</t>
    </rPh>
    <phoneticPr fontId="11"/>
  </si>
  <si>
    <t>①～⑭の手順に従って入力してください。</t>
    <rPh sb="4" eb="6">
      <t>テジュン</t>
    </rPh>
    <rPh sb="7" eb="8">
      <t>シタガ</t>
    </rPh>
    <rPh sb="10" eb="12">
      <t>ニュウリョク</t>
    </rPh>
    <phoneticPr fontId="11"/>
  </si>
  <si>
    <t>⑨ｱﾝｻﾝﾌﾞﾙｺﾝﾃｽﾄにおける審査結果一覧表について→</t>
    <rPh sb="17" eb="19">
      <t>シンサ</t>
    </rPh>
    <rPh sb="19" eb="21">
      <t>ケッカ</t>
    </rPh>
    <rPh sb="21" eb="24">
      <t>イチランヒョウ</t>
    </rPh>
    <phoneticPr fontId="11"/>
  </si>
  <si>
    <r>
      <t>　　記入要領
　　※吹奏楽大会の審査集計用紙を受け取るかについて答えてください。
　　１．希望する　　　→</t>
    </r>
    <r>
      <rPr>
        <b/>
        <sz val="11"/>
        <rFont val="ＭＳ ゴシック"/>
        <family val="3"/>
        <charset val="128"/>
      </rPr>
      <t>１</t>
    </r>
    <r>
      <rPr>
        <sz val="11"/>
        <rFont val="ＭＳ ゴシック"/>
        <family val="3"/>
        <charset val="128"/>
      </rPr>
      <t xml:space="preserve">
　　２．希望しない　　→</t>
    </r>
    <r>
      <rPr>
        <b/>
        <sz val="11"/>
        <rFont val="ＭＳ ゴシック"/>
        <family val="3"/>
        <charset val="128"/>
      </rPr>
      <t>２</t>
    </r>
    <rPh sb="2" eb="4">
      <t>キニュウ</t>
    </rPh>
    <rPh sb="4" eb="6">
      <t>ヨウリョウ</t>
    </rPh>
    <rPh sb="10" eb="13">
      <t>スイソウガク</t>
    </rPh>
    <rPh sb="13" eb="15">
      <t>タイカイ</t>
    </rPh>
    <rPh sb="16" eb="18">
      <t>シンサ</t>
    </rPh>
    <rPh sb="18" eb="20">
      <t>シュウケイ</t>
    </rPh>
    <rPh sb="20" eb="22">
      <t>ヨウシ</t>
    </rPh>
    <rPh sb="23" eb="24">
      <t>ウ</t>
    </rPh>
    <rPh sb="25" eb="26">
      <t>ト</t>
    </rPh>
    <rPh sb="32" eb="33">
      <t>コタ</t>
    </rPh>
    <rPh sb="45" eb="47">
      <t>キボウ</t>
    </rPh>
    <rPh sb="59" eb="61">
      <t>キボウ</t>
    </rPh>
    <phoneticPr fontId="11"/>
  </si>
  <si>
    <r>
      <rPr>
        <b/>
        <sz val="28"/>
        <rFont val="ＭＳ ゴシック"/>
        <family val="3"/>
        <charset val="128"/>
      </rPr>
      <t>以上です。</t>
    </r>
    <r>
      <rPr>
        <b/>
        <sz val="28"/>
        <color indexed="10"/>
        <rFont val="ＭＳ ゴシック"/>
        <family val="3"/>
        <charset val="128"/>
      </rPr>
      <t xml:space="preserve">
[参加申込書]と[登録者名簿]
</t>
    </r>
    <r>
      <rPr>
        <b/>
        <sz val="24"/>
        <rFont val="ＭＳ ゴシック"/>
        <family val="3"/>
        <charset val="128"/>
      </rPr>
      <t>を印刷して</t>
    </r>
    <r>
      <rPr>
        <b/>
        <sz val="48"/>
        <color indexed="10"/>
        <rFont val="ＭＳ ゴシック"/>
        <family val="3"/>
        <charset val="128"/>
      </rPr>
      <t>押印</t>
    </r>
    <r>
      <rPr>
        <b/>
        <sz val="24"/>
        <rFont val="ＭＳ ゴシック"/>
        <family val="3"/>
        <charset val="128"/>
      </rPr>
      <t>の上，提出して下さい。</t>
    </r>
    <rPh sb="0" eb="2">
      <t>イジョウ</t>
    </rPh>
    <rPh sb="7" eb="9">
      <t>サンカ</t>
    </rPh>
    <rPh sb="9" eb="11">
      <t>モウシコ</t>
    </rPh>
    <rPh sb="11" eb="12">
      <t>ショ</t>
    </rPh>
    <rPh sb="15" eb="18">
      <t>トウロクシャ</t>
    </rPh>
    <rPh sb="18" eb="20">
      <t>メイボ</t>
    </rPh>
    <rPh sb="23" eb="25">
      <t>インサツ</t>
    </rPh>
    <rPh sb="27" eb="29">
      <t>オウイン</t>
    </rPh>
    <rPh sb="30" eb="31">
      <t>ウエ</t>
    </rPh>
    <rPh sb="32" eb="34">
      <t>テイシュツ</t>
    </rPh>
    <rPh sb="36" eb="37">
      <t>クダ</t>
    </rPh>
    <phoneticPr fontId="1"/>
  </si>
  <si>
    <t>佐賀市立吹連中学校</t>
    <rPh sb="0" eb="2">
      <t>サガ</t>
    </rPh>
    <rPh sb="2" eb="4">
      <t>シリツ</t>
    </rPh>
    <rPh sb="4" eb="6">
      <t>スイレン</t>
    </rPh>
    <rPh sb="6" eb="9">
      <t>チュウガッコウ</t>
    </rPh>
    <phoneticPr fontId="11"/>
  </si>
  <si>
    <t>例）○</t>
    <rPh sb="0" eb="1">
      <t>レイ</t>
    </rPh>
    <phoneticPr fontId="1"/>
  </si>
  <si>
    <t xml:space="preserve">・グロッケン・バスドラム・ティンパニー４台・ヴィブラフォン・マリンバ
</t>
    <rPh sb="20" eb="21">
      <t>ダイ</t>
    </rPh>
    <phoneticPr fontId="1"/>
  </si>
  <si>
    <t>金管</t>
    <rPh sb="0" eb="2">
      <t>キンカン</t>
    </rPh>
    <phoneticPr fontId="11"/>
  </si>
  <si>
    <t>　　入力要領
　　(例)管　打→木管・金管＋打楽器　　　　　　管　弦→木管・金管＋弦楽器
　　　　管　楽→木管＋金管　　　　　　　　
　　　　管弦打→木管・金管＋弦楽器＋打楽器
　　　　</t>
    <rPh sb="2" eb="4">
      <t>ニュウリョク</t>
    </rPh>
    <rPh sb="4" eb="6">
      <t>ヨウリョウ</t>
    </rPh>
    <rPh sb="10" eb="11">
      <t>レイ</t>
    </rPh>
    <rPh sb="12" eb="13">
      <t>カン</t>
    </rPh>
    <rPh sb="14" eb="15">
      <t>ダ</t>
    </rPh>
    <rPh sb="16" eb="18">
      <t>モッカン</t>
    </rPh>
    <rPh sb="19" eb="21">
      <t>キンカン</t>
    </rPh>
    <rPh sb="22" eb="23">
      <t>ダ</t>
    </rPh>
    <rPh sb="23" eb="25">
      <t>ガッキ</t>
    </rPh>
    <rPh sb="31" eb="32">
      <t>カン</t>
    </rPh>
    <rPh sb="33" eb="34">
      <t>ゲン</t>
    </rPh>
    <rPh sb="35" eb="37">
      <t>モッカン</t>
    </rPh>
    <rPh sb="38" eb="40">
      <t>キンカン</t>
    </rPh>
    <rPh sb="41" eb="44">
      <t>ゲンガッキ</t>
    </rPh>
    <rPh sb="49" eb="50">
      <t>カン</t>
    </rPh>
    <rPh sb="51" eb="52">
      <t>ラク</t>
    </rPh>
    <rPh sb="53" eb="55">
      <t>モッカン</t>
    </rPh>
    <rPh sb="56" eb="58">
      <t>キンカン</t>
    </rPh>
    <rPh sb="71" eb="72">
      <t>カン</t>
    </rPh>
    <rPh sb="72" eb="73">
      <t>ゲン</t>
    </rPh>
    <rPh sb="73" eb="74">
      <t>ダ</t>
    </rPh>
    <rPh sb="75" eb="77">
      <t>モッカン</t>
    </rPh>
    <rPh sb="78" eb="80">
      <t>キンカン</t>
    </rPh>
    <rPh sb="81" eb="84">
      <t>ゲンガッキ</t>
    </rPh>
    <rPh sb="85" eb="88">
      <t>ダガッキ</t>
    </rPh>
    <phoneticPr fontId="11"/>
  </si>
  <si>
    <t>令和</t>
    <rPh sb="0" eb="1">
      <t>レイ</t>
    </rPh>
    <rPh sb="1" eb="2">
      <t>ワ</t>
    </rPh>
    <phoneticPr fontId="1"/>
  </si>
  <si>
    <t>・</t>
    <phoneticPr fontId="1"/>
  </si>
  <si>
    <t>編成を選択</t>
    <rPh sb="0" eb="2">
      <t>ヘンセイ</t>
    </rPh>
    <rPh sb="3" eb="5">
      <t>センタク</t>
    </rPh>
    <phoneticPr fontId="1"/>
  </si>
  <si>
    <t>人数を選択</t>
    <rPh sb="0" eb="2">
      <t>ニンズ</t>
    </rPh>
    <rPh sb="3" eb="5">
      <t>センタク</t>
    </rPh>
    <phoneticPr fontId="1"/>
  </si>
  <si>
    <t>令和</t>
    <rPh sb="0" eb="2">
      <t>レイワ</t>
    </rPh>
    <phoneticPr fontId="1"/>
  </si>
  <si>
    <t>849-0937</t>
    <phoneticPr fontId="11"/>
  </si>
  <si>
    <t>佐賀市鍋島1丁目19番1号</t>
    <rPh sb="0" eb="3">
      <t>サガシ</t>
    </rPh>
    <rPh sb="3" eb="5">
      <t>ナベシマ</t>
    </rPh>
    <rPh sb="6" eb="8">
      <t>チョウメ</t>
    </rPh>
    <rPh sb="10" eb="11">
      <t>バン</t>
    </rPh>
    <rPh sb="12" eb="13">
      <t>ゴウ</t>
    </rPh>
    <phoneticPr fontId="1"/>
  </si>
  <si>
    <t>E♭.B</t>
    <phoneticPr fontId="1"/>
  </si>
  <si>
    <t>E♭.Cl</t>
    <phoneticPr fontId="1"/>
  </si>
  <si>
    <t>使用打楽器</t>
    <rPh sb="0" eb="2">
      <t>シヨウ</t>
    </rPh>
    <rPh sb="2" eb="5">
      <t>ダガッキ</t>
    </rPh>
    <phoneticPr fontId="1"/>
  </si>
  <si>
    <t>※使用打楽器名をお書き下さい。</t>
    <rPh sb="1" eb="3">
      <t>シヨウ</t>
    </rPh>
    <rPh sb="3" eb="6">
      <t>ダガッキ</t>
    </rPh>
    <rPh sb="6" eb="7">
      <t>メイ</t>
    </rPh>
    <rPh sb="9" eb="10">
      <t>カ</t>
    </rPh>
    <rPh sb="11" eb="12">
      <t>クダ</t>
    </rPh>
    <phoneticPr fontId="1"/>
  </si>
  <si>
    <t>スザート組曲</t>
    <rPh sb="4" eb="6">
      <t>クミキョク</t>
    </rPh>
    <phoneticPr fontId="11"/>
  </si>
  <si>
    <t>Ⅰ　La Mourisque</t>
    <phoneticPr fontId="1"/>
  </si>
  <si>
    <t>Ⅱ　Bransle Quatre Bransles</t>
    <phoneticPr fontId="1"/>
  </si>
  <si>
    <t>Ⅳ　Basse Danse Bergeret</t>
    <phoneticPr fontId="1"/>
  </si>
  <si>
    <t>Ⅵ　Pavane Battaille</t>
    <phoneticPr fontId="1"/>
  </si>
  <si>
    <t>チェスター・ミュージック</t>
    <phoneticPr fontId="11"/>
  </si>
  <si>
    <t>John Iveson</t>
    <phoneticPr fontId="1"/>
  </si>
  <si>
    <t>ジョン・アイブソン</t>
    <phoneticPr fontId="1"/>
  </si>
  <si>
    <t>Tielman Susato</t>
    <phoneticPr fontId="11"/>
  </si>
  <si>
    <t>ティールマン・スザート</t>
    <phoneticPr fontId="11"/>
  </si>
  <si>
    <t>E♭.B</t>
    <phoneticPr fontId="11"/>
  </si>
  <si>
    <t>TpⅠ</t>
    <phoneticPr fontId="11"/>
  </si>
  <si>
    <t>TpⅡ</t>
    <phoneticPr fontId="11"/>
  </si>
  <si>
    <t>HrⅠ</t>
    <phoneticPr fontId="11"/>
  </si>
  <si>
    <t>HrⅡ</t>
    <phoneticPr fontId="1"/>
  </si>
  <si>
    <t>TbⅠ</t>
    <phoneticPr fontId="1"/>
  </si>
  <si>
    <t>TbⅡ</t>
    <phoneticPr fontId="1"/>
  </si>
  <si>
    <t>ＳＵＳＡＴＯ　ＳＵＩＴＥ</t>
    <phoneticPr fontId="11"/>
  </si>
  <si>
    <t>Chester Music</t>
    <phoneticPr fontId="11"/>
  </si>
  <si>
    <r>
      <t>　　　　※使用打楽器を</t>
    </r>
    <r>
      <rPr>
        <b/>
        <sz val="11"/>
        <color indexed="10"/>
        <rFont val="ＭＳ ゴシック"/>
        <family val="3"/>
        <charset val="128"/>
      </rPr>
      <t>全て</t>
    </r>
    <r>
      <rPr>
        <sz val="11"/>
        <rFont val="ＭＳ ゴシック"/>
        <family val="3"/>
        <charset val="128"/>
      </rPr>
      <t>お書き下さい。</t>
    </r>
    <rPh sb="5" eb="7">
      <t>シヨウ</t>
    </rPh>
    <rPh sb="7" eb="10">
      <t>ダガッキ</t>
    </rPh>
    <rPh sb="11" eb="12">
      <t>スベ</t>
    </rPh>
    <rPh sb="14" eb="15">
      <t>カ</t>
    </rPh>
    <rPh sb="16" eb="17">
      <t>クダ</t>
    </rPh>
    <phoneticPr fontId="1"/>
  </si>
  <si>
    <r>
      <t>このシートに入力後，提出書類のシートを印刷し，入力ミスがないか確認し，</t>
    </r>
    <r>
      <rPr>
        <b/>
        <sz val="11"/>
        <color indexed="10"/>
        <rFont val="ＭＳ ゴシック"/>
        <family val="3"/>
        <charset val="128"/>
      </rPr>
      <t>提出日の記入，公印，責任者印を押印</t>
    </r>
    <r>
      <rPr>
        <sz val="11"/>
        <rFont val="ＭＳ ゴシック"/>
        <family val="3"/>
        <charset val="128"/>
      </rPr>
      <t xml:space="preserve">し，提出してください。
</t>
    </r>
    <rPh sb="6" eb="8">
      <t>ニュウリョク</t>
    </rPh>
    <rPh sb="8" eb="9">
      <t>ゴ</t>
    </rPh>
    <rPh sb="10" eb="12">
      <t>テイシュツ</t>
    </rPh>
    <rPh sb="12" eb="14">
      <t>ショルイ</t>
    </rPh>
    <rPh sb="19" eb="21">
      <t>インサツ</t>
    </rPh>
    <rPh sb="23" eb="25">
      <t>ニュウリョク</t>
    </rPh>
    <rPh sb="31" eb="33">
      <t>カクニン</t>
    </rPh>
    <rPh sb="35" eb="38">
      <t>テイシュツビ</t>
    </rPh>
    <rPh sb="39" eb="41">
      <t>キニュウ</t>
    </rPh>
    <rPh sb="42" eb="44">
      <t>コウイン</t>
    </rPh>
    <rPh sb="45" eb="48">
      <t>セキニンシャ</t>
    </rPh>
    <rPh sb="48" eb="49">
      <t>イン</t>
    </rPh>
    <rPh sb="50" eb="52">
      <t>オウイン</t>
    </rPh>
    <rPh sb="54" eb="56">
      <t>テイシュツ</t>
    </rPh>
    <phoneticPr fontId="11"/>
  </si>
  <si>
    <r>
      <t>　　入力要領
　　※ここに入力した曲名がプログラムの原稿となります。正確に入力してください。
　　※作曲者名のフリガナは放送原稿で必要です。作曲者名が原語のみの場合も必ず
　　　入力してください。
　　※未出版の曲を演奏する場合は，出版社（日本語）の欄に</t>
    </r>
    <r>
      <rPr>
        <b/>
        <sz val="11"/>
        <color indexed="10"/>
        <rFont val="ＭＳ ゴシック"/>
        <family val="3"/>
        <charset val="128"/>
      </rPr>
      <t>「未出版」</t>
    </r>
    <r>
      <rPr>
        <sz val="11"/>
        <rFont val="ＭＳ ゴシック"/>
        <family val="3"/>
        <charset val="128"/>
      </rPr>
      <t>と入力して
　　　ください。</t>
    </r>
    <rPh sb="2" eb="4">
      <t>ニュウリョク</t>
    </rPh>
    <rPh sb="4" eb="6">
      <t>ヨウリョウ</t>
    </rPh>
    <rPh sb="13" eb="15">
      <t>ニュウリョク</t>
    </rPh>
    <rPh sb="17" eb="19">
      <t>キョクメイ</t>
    </rPh>
    <rPh sb="26" eb="28">
      <t>ゲンコウ</t>
    </rPh>
    <rPh sb="34" eb="36">
      <t>セイカク</t>
    </rPh>
    <rPh sb="37" eb="39">
      <t>ニュウリョク</t>
    </rPh>
    <rPh sb="50" eb="53">
      <t>サッキョクシャ</t>
    </rPh>
    <rPh sb="53" eb="54">
      <t>メイ</t>
    </rPh>
    <rPh sb="60" eb="62">
      <t>ホウソウ</t>
    </rPh>
    <rPh sb="62" eb="64">
      <t>ゲンコウ</t>
    </rPh>
    <rPh sb="65" eb="67">
      <t>ヒツヨウ</t>
    </rPh>
    <rPh sb="70" eb="73">
      <t>サッキョクシャ</t>
    </rPh>
    <rPh sb="73" eb="74">
      <t>メイ</t>
    </rPh>
    <rPh sb="75" eb="77">
      <t>ゲンゴ</t>
    </rPh>
    <rPh sb="80" eb="82">
      <t>バアイ</t>
    </rPh>
    <rPh sb="83" eb="84">
      <t>カナラ</t>
    </rPh>
    <rPh sb="89" eb="91">
      <t>ニュウリョク</t>
    </rPh>
    <rPh sb="102" eb="103">
      <t>ミ</t>
    </rPh>
    <rPh sb="103" eb="105">
      <t>シュッパン</t>
    </rPh>
    <rPh sb="106" eb="107">
      <t>キョク</t>
    </rPh>
    <rPh sb="108" eb="110">
      <t>エンソウ</t>
    </rPh>
    <rPh sb="112" eb="114">
      <t>バアイ</t>
    </rPh>
    <rPh sb="116" eb="119">
      <t>シュッパンシャ</t>
    </rPh>
    <rPh sb="120" eb="123">
      <t>ニホンゴ</t>
    </rPh>
    <rPh sb="125" eb="126">
      <t>ラン</t>
    </rPh>
    <rPh sb="128" eb="129">
      <t>ミ</t>
    </rPh>
    <rPh sb="129" eb="131">
      <t>シュッパン</t>
    </rPh>
    <rPh sb="133" eb="135">
      <t>ニュウリョク</t>
    </rPh>
    <phoneticPr fontId="11"/>
  </si>
  <si>
    <t>例）0952-56-7890</t>
    <rPh sb="0" eb="1">
      <t>レイ</t>
    </rPh>
    <phoneticPr fontId="1"/>
  </si>
  <si>
    <r>
      <t>　　入力要領
　　※プログラムの原稿になりますので正確に入力してください。
　　※外字を使用している場合は注意してください。</t>
    </r>
    <r>
      <rPr>
        <b/>
        <sz val="11"/>
        <color indexed="10"/>
        <rFont val="ＭＳ ゴシック"/>
        <family val="3"/>
        <charset val="128"/>
      </rPr>
      <t>外字</t>
    </r>
    <r>
      <rPr>
        <sz val="11"/>
        <rFont val="ＭＳ ゴシック"/>
        <family val="3"/>
        <charset val="128"/>
      </rPr>
      <t>は，印刷後</t>
    </r>
    <r>
      <rPr>
        <b/>
        <sz val="11"/>
        <color indexed="10"/>
        <rFont val="ＭＳ ゴシック"/>
        <family val="3"/>
        <charset val="128"/>
      </rPr>
      <t>朱書き
　　　で訂正してください。</t>
    </r>
    <r>
      <rPr>
        <sz val="11"/>
        <rFont val="ＭＳ ゴシック"/>
        <family val="3"/>
        <charset val="128"/>
      </rPr>
      <t xml:space="preserve">
　　※入力後，外字等で空欄になっているところがない
　　　か確認してください。
　　※氏名が旧字体の場合は，新字体で入力してください。また新字体で
　　　プログラムに掲載されることを本人に伝えてください。
　　※</t>
    </r>
    <r>
      <rPr>
        <sz val="11"/>
        <color indexed="10"/>
        <rFont val="ＭＳ ゴシック"/>
        <family val="3"/>
        <charset val="128"/>
      </rPr>
      <t>姓と名の間を</t>
    </r>
    <r>
      <rPr>
        <b/>
        <sz val="11"/>
        <color indexed="10"/>
        <rFont val="ＭＳ ゴシック"/>
        <family val="3"/>
        <charset val="128"/>
      </rPr>
      <t>全角１文字</t>
    </r>
    <r>
      <rPr>
        <sz val="11"/>
        <color indexed="10"/>
        <rFont val="ＭＳ ゴシック"/>
        <family val="3"/>
        <charset val="128"/>
      </rPr>
      <t>空けて入力してください。</t>
    </r>
    <r>
      <rPr>
        <sz val="11"/>
        <rFont val="ＭＳ ゴシック"/>
        <family val="3"/>
        <charset val="128"/>
      </rPr>
      <t xml:space="preserve">
　　(例)佐賀　太郎　　伊万里　花子
　　※パート名はアルファベットで，パートはローマ数字で高音の楽器から
　　　入力してください。
　　(例)FlＩ，FlⅡ，ClⅠ，A.SaxⅠ　など</t>
    </r>
    <rPh sb="62" eb="64">
      <t>ガイジ</t>
    </rPh>
    <rPh sb="66" eb="69">
      <t>インサツゴ</t>
    </rPh>
    <rPh sb="69" eb="71">
      <t>シュガ</t>
    </rPh>
    <rPh sb="77" eb="79">
      <t>テイセイ</t>
    </rPh>
    <rPh sb="92" eb="93">
      <t>ゴ</t>
    </rPh>
    <rPh sb="199" eb="201">
      <t>ゼンカク</t>
    </rPh>
    <rPh sb="222" eb="224">
      <t>サガ</t>
    </rPh>
    <rPh sb="229" eb="232">
      <t>イマリ</t>
    </rPh>
    <rPh sb="242" eb="243">
      <t>メイ</t>
    </rPh>
    <rPh sb="260" eb="262">
      <t>スウジ</t>
    </rPh>
    <rPh sb="263" eb="265">
      <t>コウオン</t>
    </rPh>
    <rPh sb="266" eb="268">
      <t>ガッキ</t>
    </rPh>
    <rPh sb="274" eb="276">
      <t>ニュウリョク</t>
    </rPh>
    <rPh sb="287" eb="288">
      <t>レイ</t>
    </rPh>
    <phoneticPr fontId="11"/>
  </si>
  <si>
    <t>○</t>
    <phoneticPr fontId="1"/>
  </si>
  <si>
    <t>○</t>
    <phoneticPr fontId="1"/>
  </si>
  <si>
    <t>磯部　三波</t>
    <rPh sb="0" eb="2">
      <t>イソベ</t>
    </rPh>
    <rPh sb="3" eb="5">
      <t>ミナミ</t>
    </rPh>
    <phoneticPr fontId="11"/>
  </si>
  <si>
    <t>小田　里緒</t>
    <rPh sb="0" eb="2">
      <t>オダ</t>
    </rPh>
    <rPh sb="3" eb="5">
      <t>リオ</t>
    </rPh>
    <phoneticPr fontId="11"/>
  </si>
  <si>
    <t>高山　彩</t>
    <rPh sb="0" eb="2">
      <t>コウザン</t>
    </rPh>
    <rPh sb="3" eb="4">
      <t>アヤ</t>
    </rPh>
    <phoneticPr fontId="11"/>
  </si>
  <si>
    <t>林　あかり</t>
    <rPh sb="0" eb="1">
      <t>ハヤシ</t>
    </rPh>
    <phoneticPr fontId="11"/>
  </si>
  <si>
    <t>　登録者の氏名・パートを入力してください。</t>
    <rPh sb="1" eb="4">
      <t>トウロクシャ</t>
    </rPh>
    <rPh sb="5" eb="7">
      <t>シメイ</t>
    </rPh>
    <rPh sb="12" eb="14">
      <t>ニュウリョク</t>
    </rPh>
    <phoneticPr fontId="11"/>
  </si>
  <si>
    <t>番号</t>
    <rPh sb="0" eb="2">
      <t>バンゴウ</t>
    </rPh>
    <phoneticPr fontId="11"/>
  </si>
  <si>
    <t>氏名</t>
    <rPh sb="0" eb="2">
      <t>シメイ</t>
    </rPh>
    <phoneticPr fontId="11"/>
  </si>
  <si>
    <t>パート</t>
    <phoneticPr fontId="11"/>
  </si>
  <si>
    <t>※小学校のみです</t>
    <rPh sb="1" eb="4">
      <t>ショウガッコウ</t>
    </rPh>
    <phoneticPr fontId="11"/>
  </si>
  <si>
    <t>Pic</t>
    <phoneticPr fontId="11"/>
  </si>
  <si>
    <t>Fl</t>
    <phoneticPr fontId="11"/>
  </si>
  <si>
    <t>Cl</t>
    <phoneticPr fontId="11"/>
  </si>
  <si>
    <t>A.Cl</t>
    <phoneticPr fontId="11"/>
  </si>
  <si>
    <t>B.Cl</t>
    <phoneticPr fontId="11"/>
  </si>
  <si>
    <t>CB.Cl</t>
    <phoneticPr fontId="11"/>
  </si>
  <si>
    <t>Ob</t>
    <phoneticPr fontId="11"/>
  </si>
  <si>
    <t>Fg</t>
    <phoneticPr fontId="11"/>
  </si>
  <si>
    <t>S.Sax</t>
    <phoneticPr fontId="11"/>
  </si>
  <si>
    <t>A.Sax</t>
    <phoneticPr fontId="11"/>
  </si>
  <si>
    <t>T.Sax</t>
    <phoneticPr fontId="11"/>
  </si>
  <si>
    <t>B.Sax</t>
    <phoneticPr fontId="11"/>
  </si>
  <si>
    <t>Hr</t>
    <phoneticPr fontId="11"/>
  </si>
  <si>
    <t>Cor</t>
    <phoneticPr fontId="11"/>
  </si>
  <si>
    <t>Tp</t>
    <phoneticPr fontId="11"/>
  </si>
  <si>
    <t>Tb</t>
    <phoneticPr fontId="11"/>
  </si>
  <si>
    <t>Br</t>
    <phoneticPr fontId="11"/>
  </si>
  <si>
    <t>Eup</t>
    <phoneticPr fontId="11"/>
  </si>
  <si>
    <t>Tub</t>
    <phoneticPr fontId="11"/>
  </si>
  <si>
    <t>Per</t>
    <phoneticPr fontId="11"/>
  </si>
  <si>
    <t>グループ名「部門」</t>
    <rPh sb="4" eb="5">
      <t>メイ</t>
    </rPh>
    <rPh sb="6" eb="8">
      <t>ブモン</t>
    </rPh>
    <phoneticPr fontId="11"/>
  </si>
  <si>
    <t>編曲者</t>
    <rPh sb="0" eb="3">
      <t>ヘンキョクシャ</t>
    </rPh>
    <phoneticPr fontId="1"/>
  </si>
  <si>
    <t>編曲者名(ﾌﾘｶﾞﾅ)</t>
    <rPh sb="0" eb="3">
      <t>ヘンキョクシャ</t>
    </rPh>
    <rPh sb="3" eb="4">
      <t>メイ</t>
    </rPh>
    <phoneticPr fontId="11"/>
  </si>
  <si>
    <r>
      <t>　　記入要領
　　※佐賀県吹奏楽連盟所有のチャイム・ゴングを使用するかについて答えてください。
　　１．使用する　→</t>
    </r>
    <r>
      <rPr>
        <b/>
        <sz val="11"/>
        <rFont val="ＭＳ ゴシック"/>
        <family val="3"/>
        <charset val="128"/>
      </rPr>
      <t>１</t>
    </r>
    <r>
      <rPr>
        <sz val="11"/>
        <rFont val="ＭＳ ゴシック"/>
        <family val="3"/>
        <charset val="128"/>
      </rPr>
      <t xml:space="preserve">
　　２．使用しない→</t>
    </r>
    <r>
      <rPr>
        <b/>
        <sz val="11"/>
        <rFont val="ＭＳ ゴシック"/>
        <family val="3"/>
        <charset val="128"/>
      </rPr>
      <t>２</t>
    </r>
    <rPh sb="2" eb="4">
      <t>キニュウ</t>
    </rPh>
    <rPh sb="4" eb="6">
      <t>ヨウリョウ</t>
    </rPh>
    <rPh sb="10" eb="13">
      <t>サガケン</t>
    </rPh>
    <rPh sb="13" eb="16">
      <t>スイソウガク</t>
    </rPh>
    <rPh sb="16" eb="18">
      <t>レンメイ</t>
    </rPh>
    <rPh sb="18" eb="20">
      <t>ショユウ</t>
    </rPh>
    <rPh sb="30" eb="32">
      <t>シヨウ</t>
    </rPh>
    <rPh sb="39" eb="40">
      <t>コタ</t>
    </rPh>
    <rPh sb="52" eb="54">
      <t>シヨウ</t>
    </rPh>
    <rPh sb="64" eb="66">
      <t>シヨウ</t>
    </rPh>
    <phoneticPr fontId="11"/>
  </si>
  <si>
    <t>ゴング</t>
    <phoneticPr fontId="11"/>
  </si>
  <si>
    <t>849-0203</t>
    <phoneticPr fontId="1"/>
  </si>
  <si>
    <t>例）0123-56-7890</t>
    <rPh sb="0" eb="1">
      <t>レイ</t>
    </rPh>
    <phoneticPr fontId="1"/>
  </si>
  <si>
    <t>例）090-1234-5678</t>
    <rPh sb="0" eb="1">
      <t>レイ</t>
    </rPh>
    <phoneticPr fontId="1"/>
  </si>
  <si>
    <t>月</t>
    <rPh sb="0" eb="1">
      <t>ガツ</t>
    </rPh>
    <phoneticPr fontId="1"/>
  </si>
  <si>
    <t>佐　賀</t>
    <rPh sb="0" eb="1">
      <t>サ</t>
    </rPh>
    <rPh sb="2" eb="3">
      <t>ガ</t>
    </rPh>
    <phoneticPr fontId="1"/>
  </si>
  <si>
    <t>入れてください。</t>
    <rPh sb="0" eb="1">
      <t>イ</t>
    </rPh>
    <phoneticPr fontId="1"/>
  </si>
  <si>
    <t>※必ず名字と名前の間に全角スペースを</t>
    <rPh sb="1" eb="2">
      <t>カナラ</t>
    </rPh>
    <rPh sb="3" eb="5">
      <t>ミョウジ</t>
    </rPh>
    <rPh sb="6" eb="8">
      <t>ナマエ</t>
    </rPh>
    <rPh sb="9" eb="10">
      <t>アイダ</t>
    </rPh>
    <rPh sb="11" eb="13">
      <t>ゼンカク</t>
    </rPh>
    <phoneticPr fontId="1"/>
  </si>
  <si>
    <r>
      <t>　　入力要領
　　小学校の部　→</t>
    </r>
    <r>
      <rPr>
        <b/>
        <sz val="11"/>
        <rFont val="ＭＳ ゴシック"/>
        <family val="3"/>
        <charset val="128"/>
      </rPr>
      <t>１</t>
    </r>
    <r>
      <rPr>
        <sz val="11"/>
        <rFont val="ＭＳ ゴシック"/>
        <family val="3"/>
        <charset val="128"/>
      </rPr>
      <t>　　小学校ｵｰﾌﾟﾝの部　→</t>
    </r>
    <r>
      <rPr>
        <b/>
        <sz val="11"/>
        <rFont val="ＭＳ ゴシック"/>
        <family val="3"/>
        <charset val="128"/>
      </rPr>
      <t>２</t>
    </r>
    <r>
      <rPr>
        <sz val="11"/>
        <rFont val="ＭＳ ゴシック"/>
        <family val="3"/>
        <charset val="128"/>
      </rPr>
      <t>　　中学校の部　→</t>
    </r>
    <r>
      <rPr>
        <b/>
        <sz val="11"/>
        <rFont val="ＭＳ ゴシック"/>
        <family val="3"/>
        <charset val="128"/>
      </rPr>
      <t>３</t>
    </r>
    <r>
      <rPr>
        <sz val="11"/>
        <rFont val="ＭＳ ゴシック"/>
        <family val="3"/>
        <charset val="128"/>
      </rPr>
      <t xml:space="preserve">
　　高等学校の部　→</t>
    </r>
    <r>
      <rPr>
        <b/>
        <sz val="11"/>
        <rFont val="ＭＳ ゴシック"/>
        <family val="3"/>
        <charset val="128"/>
      </rPr>
      <t>４</t>
    </r>
    <r>
      <rPr>
        <sz val="11"/>
        <rFont val="ＭＳ ゴシック"/>
        <family val="3"/>
        <charset val="128"/>
      </rPr>
      <t>　大学の部　→</t>
    </r>
    <r>
      <rPr>
        <b/>
        <sz val="11"/>
        <rFont val="ＭＳ ゴシック"/>
        <family val="3"/>
        <charset val="128"/>
      </rPr>
      <t>５　　　</t>
    </r>
    <r>
      <rPr>
        <sz val="11"/>
        <rFont val="ＭＳ ゴシック"/>
        <family val="3"/>
        <charset val="128"/>
      </rPr>
      <t>職場一般の部　→</t>
    </r>
    <r>
      <rPr>
        <b/>
        <sz val="11"/>
        <rFont val="ＭＳ ゴシック"/>
        <family val="3"/>
        <charset val="128"/>
      </rPr>
      <t>６</t>
    </r>
    <rPh sb="2" eb="4">
      <t>ニュウリョク</t>
    </rPh>
    <rPh sb="4" eb="6">
      <t>ヨウリョウ</t>
    </rPh>
    <rPh sb="9" eb="12">
      <t>ショウガッコウ</t>
    </rPh>
    <rPh sb="13" eb="14">
      <t>ブ</t>
    </rPh>
    <rPh sb="19" eb="22">
      <t>ショウガッコウ</t>
    </rPh>
    <rPh sb="28" eb="29">
      <t>ブ</t>
    </rPh>
    <rPh sb="34" eb="37">
      <t>チュウガッコウ</t>
    </rPh>
    <rPh sb="38" eb="39">
      <t>ブ</t>
    </rPh>
    <rPh sb="45" eb="47">
      <t>コウトウ</t>
    </rPh>
    <rPh sb="47" eb="49">
      <t>ガッコウ</t>
    </rPh>
    <rPh sb="50" eb="51">
      <t>ブ</t>
    </rPh>
    <rPh sb="55" eb="57">
      <t>ダイガク</t>
    </rPh>
    <rPh sb="58" eb="59">
      <t>ブ</t>
    </rPh>
    <rPh sb="65" eb="67">
      <t>ショクバ</t>
    </rPh>
    <rPh sb="67" eb="69">
      <t>イッパン</t>
    </rPh>
    <rPh sb="70" eb="71">
      <t>ブ</t>
    </rPh>
    <phoneticPr fontId="11"/>
  </si>
  <si>
    <t>小学校ｵｰﾌﾟﾝ</t>
    <rPh sb="0" eb="3">
      <t>ショウガッコウ</t>
    </rPh>
    <phoneticPr fontId="11"/>
  </si>
  <si>
    <t>小　学　校</t>
    <rPh sb="0" eb="1">
      <t>ショウ</t>
    </rPh>
    <rPh sb="2" eb="3">
      <t>ガク</t>
    </rPh>
    <rPh sb="4" eb="5">
      <t>コウ</t>
    </rPh>
    <phoneticPr fontId="11"/>
  </si>
  <si>
    <t>中　学　校</t>
    <rPh sb="0" eb="1">
      <t>ナカ</t>
    </rPh>
    <rPh sb="2" eb="3">
      <t>ガク</t>
    </rPh>
    <rPh sb="4" eb="5">
      <t>コウ</t>
    </rPh>
    <phoneticPr fontId="11"/>
  </si>
  <si>
    <t>高 等 学 校</t>
    <rPh sb="0" eb="1">
      <t>タカ</t>
    </rPh>
    <rPh sb="2" eb="3">
      <t>トウ</t>
    </rPh>
    <rPh sb="4" eb="5">
      <t>ガク</t>
    </rPh>
    <rPh sb="6" eb="7">
      <t>コウ</t>
    </rPh>
    <phoneticPr fontId="11"/>
  </si>
  <si>
    <t>職 場 一 般</t>
    <rPh sb="0" eb="1">
      <t>ショク</t>
    </rPh>
    <rPh sb="2" eb="3">
      <t>バ</t>
    </rPh>
    <rPh sb="4" eb="5">
      <t>イチ</t>
    </rPh>
    <rPh sb="6" eb="7">
      <t>パン</t>
    </rPh>
    <phoneticPr fontId="1"/>
  </si>
  <si>
    <t>大　　学</t>
    <rPh sb="0" eb="1">
      <t>ダイ</t>
    </rPh>
    <rPh sb="3" eb="4">
      <t>ガク</t>
    </rPh>
    <phoneticPr fontId="11"/>
  </si>
  <si>
    <t>※コピー＆ペーストでは入力しないでく</t>
    <rPh sb="11" eb="13">
      <t>ニュウリョク</t>
    </rPh>
    <phoneticPr fontId="1"/>
  </si>
  <si>
    <t>ださい。</t>
    <phoneticPr fontId="1"/>
  </si>
  <si>
    <t>St.B</t>
    <phoneticPr fontId="11"/>
  </si>
  <si>
    <t>ｺﾝﾄﾗｱﾙﾄクラリネット</t>
    <phoneticPr fontId="1"/>
  </si>
  <si>
    <t>ｺﾝﾄﾗﾊﾞｽクラリネット</t>
    <phoneticPr fontId="1"/>
  </si>
  <si>
    <t>CA.Cl</t>
    <phoneticPr fontId="11"/>
  </si>
  <si>
    <t>コントラアルトクラ</t>
    <phoneticPr fontId="1"/>
  </si>
  <si>
    <t>CA.Cl</t>
    <phoneticPr fontId="1"/>
  </si>
  <si>
    <t>　　入力要領
　　※フリガナは自動で入力されますが，違う場合は直接入力してください。
　　※小学校・中学校・高等学校の団体名は設置者から書いてください。
　　※小学校・中学校・高等学校の部では学校名のみ記入してください。
　　　(例) 佐賀県立○○高等学校　　　　（部名は記入しない）</t>
    <rPh sb="2" eb="4">
      <t>ニュウリョク</t>
    </rPh>
    <rPh sb="4" eb="6">
      <t>ヨウリョウ</t>
    </rPh>
    <rPh sb="15" eb="17">
      <t>ジドウ</t>
    </rPh>
    <rPh sb="18" eb="20">
      <t>ニュウリョク</t>
    </rPh>
    <rPh sb="26" eb="27">
      <t>チガ</t>
    </rPh>
    <rPh sb="28" eb="30">
      <t>バアイ</t>
    </rPh>
    <rPh sb="31" eb="33">
      <t>チョクセツ</t>
    </rPh>
    <rPh sb="33" eb="35">
      <t>ニュウリョク</t>
    </rPh>
    <rPh sb="46" eb="49">
      <t>ショウガッコウ</t>
    </rPh>
    <rPh sb="50" eb="53">
      <t>チュウガッコウ</t>
    </rPh>
    <rPh sb="54" eb="58">
      <t>コウトウガッコウ</t>
    </rPh>
    <rPh sb="59" eb="62">
      <t>ダンタイメイ</t>
    </rPh>
    <rPh sb="63" eb="65">
      <t>セッチ</t>
    </rPh>
    <rPh sb="65" eb="66">
      <t>シャ</t>
    </rPh>
    <rPh sb="68" eb="69">
      <t>カ</t>
    </rPh>
    <rPh sb="80" eb="83">
      <t>ショウガッコウ</t>
    </rPh>
    <rPh sb="84" eb="87">
      <t>チュウガッコウ</t>
    </rPh>
    <rPh sb="88" eb="92">
      <t>コウトウガッコウ</t>
    </rPh>
    <rPh sb="93" eb="94">
      <t>ブ</t>
    </rPh>
    <rPh sb="96" eb="99">
      <t>ガッコウメイ</t>
    </rPh>
    <rPh sb="101" eb="103">
      <t>キニュウ</t>
    </rPh>
    <rPh sb="115" eb="116">
      <t>レイ</t>
    </rPh>
    <rPh sb="118" eb="120">
      <t>サガ</t>
    </rPh>
    <rPh sb="120" eb="122">
      <t>ケンリツ</t>
    </rPh>
    <rPh sb="124" eb="128">
      <t>コウトウガッコウ</t>
    </rPh>
    <rPh sb="133" eb="134">
      <t>ブ</t>
    </rPh>
    <rPh sb="134" eb="135">
      <t>メイ</t>
    </rPh>
    <rPh sb="136" eb="138">
      <t>キニュウ</t>
    </rPh>
    <phoneticPr fontId="11"/>
  </si>
  <si>
    <t>　　入力要領
　　※曲名は，省略せず各楽章まで詳細に記入してください。そのままプログラムと
　　　アナウンス原稿となります。
　　※曲名のフリガナは放送原稿で必要です。曲名が原語のみの場合も必ずどう読ん
　　　で欲しいか入力してください。
　　※組曲等を演奏する場合は，著作権の申請の際必要になりますので，必ず入力し
　　　てください。</t>
    <rPh sb="2" eb="4">
      <t>ニュウリョク</t>
    </rPh>
    <rPh sb="4" eb="6">
      <t>ヨウリョウ</t>
    </rPh>
    <rPh sb="10" eb="12">
      <t>キョクメイ</t>
    </rPh>
    <rPh sb="14" eb="16">
      <t>ショウリャク</t>
    </rPh>
    <rPh sb="18" eb="19">
      <t>カク</t>
    </rPh>
    <rPh sb="19" eb="21">
      <t>ガクショウ</t>
    </rPh>
    <rPh sb="23" eb="25">
      <t>ショウサイ</t>
    </rPh>
    <rPh sb="26" eb="28">
      <t>キニュウ</t>
    </rPh>
    <rPh sb="54" eb="56">
      <t>ゲンコウ</t>
    </rPh>
    <rPh sb="66" eb="68">
      <t>キョクメイ</t>
    </rPh>
    <rPh sb="74" eb="76">
      <t>ホウソウ</t>
    </rPh>
    <rPh sb="76" eb="78">
      <t>ゲンコウ</t>
    </rPh>
    <rPh sb="79" eb="81">
      <t>ヒツヨウ</t>
    </rPh>
    <rPh sb="84" eb="86">
      <t>キョクメイ</t>
    </rPh>
    <rPh sb="87" eb="89">
      <t>ゲンゴ</t>
    </rPh>
    <rPh sb="92" eb="94">
      <t>バアイ</t>
    </rPh>
    <rPh sb="95" eb="96">
      <t>カナラ</t>
    </rPh>
    <rPh sb="99" eb="100">
      <t>ヨ</t>
    </rPh>
    <rPh sb="106" eb="107">
      <t>ホ</t>
    </rPh>
    <rPh sb="110" eb="112">
      <t>ニュウリョク</t>
    </rPh>
    <rPh sb="123" eb="125">
      <t>クミキョク</t>
    </rPh>
    <rPh sb="125" eb="126">
      <t>ナド</t>
    </rPh>
    <rPh sb="127" eb="129">
      <t>エンソウ</t>
    </rPh>
    <rPh sb="131" eb="133">
      <t>バアイ</t>
    </rPh>
    <rPh sb="135" eb="138">
      <t>チョサクケン</t>
    </rPh>
    <rPh sb="139" eb="141">
      <t>シンセイ</t>
    </rPh>
    <rPh sb="142" eb="143">
      <t>サイ</t>
    </rPh>
    <rPh sb="143" eb="145">
      <t>ヒツヨウ</t>
    </rPh>
    <rPh sb="153" eb="154">
      <t>カナラ</t>
    </rPh>
    <rPh sb="155" eb="157">
      <t>ニュウリョク</t>
    </rPh>
    <phoneticPr fontId="11"/>
  </si>
  <si>
    <t>⑤作曲者等について入力してください。</t>
    <rPh sb="1" eb="4">
      <t>サッキョクシャ</t>
    </rPh>
    <rPh sb="4" eb="5">
      <t>ナド</t>
    </rPh>
    <rPh sb="9" eb="11">
      <t>ニュウリョク</t>
    </rPh>
    <phoneticPr fontId="11"/>
  </si>
  <si>
    <t>作曲者名(日本語)</t>
    <rPh sb="0" eb="3">
      <t>サッキョクシャ</t>
    </rPh>
    <rPh sb="3" eb="4">
      <t>メイ</t>
    </rPh>
    <rPh sb="5" eb="7">
      <t>ニホン</t>
    </rPh>
    <rPh sb="7" eb="8">
      <t>ゴ</t>
    </rPh>
    <phoneticPr fontId="11"/>
  </si>
  <si>
    <t>作曲者名(原語)</t>
    <rPh sb="0" eb="3">
      <t>サッキョクシャ</t>
    </rPh>
    <rPh sb="3" eb="4">
      <t>メイ</t>
    </rPh>
    <rPh sb="5" eb="7">
      <t>ゲンゴ</t>
    </rPh>
    <phoneticPr fontId="11"/>
  </si>
  <si>
    <t>作曲者名(ﾌﾘｶﾞﾅ)</t>
    <rPh sb="0" eb="3">
      <t>サッキョクシャ</t>
    </rPh>
    <rPh sb="3" eb="4">
      <t>メイ</t>
    </rPh>
    <phoneticPr fontId="11"/>
  </si>
  <si>
    <t>編曲者名(日本語)</t>
    <rPh sb="0" eb="3">
      <t>ヘンキョクシャ</t>
    </rPh>
    <rPh sb="3" eb="4">
      <t>メイ</t>
    </rPh>
    <rPh sb="5" eb="8">
      <t>ニホンゴ</t>
    </rPh>
    <phoneticPr fontId="11"/>
  </si>
  <si>
    <t>編曲者名(原語)</t>
    <rPh sb="0" eb="3">
      <t>ヘンキョクシャ</t>
    </rPh>
    <rPh sb="3" eb="4">
      <t>メイ</t>
    </rPh>
    <rPh sb="5" eb="7">
      <t>ゲンゴ</t>
    </rPh>
    <phoneticPr fontId="11"/>
  </si>
  <si>
    <t>出版社(日本語)</t>
    <rPh sb="0" eb="3">
      <t>シュッパンシャ</t>
    </rPh>
    <rPh sb="4" eb="7">
      <t>ニホンゴ</t>
    </rPh>
    <phoneticPr fontId="11"/>
  </si>
  <si>
    <t>出版社(原語)</t>
    <rPh sb="0" eb="3">
      <t>シュッパンシャ</t>
    </rPh>
    <rPh sb="4" eb="6">
      <t>ゲンゴ</t>
    </rPh>
    <phoneticPr fontId="11"/>
  </si>
  <si>
    <t>⑥曲の編曲手続きについて入力してください→</t>
    <rPh sb="1" eb="2">
      <t>キョク</t>
    </rPh>
    <rPh sb="3" eb="5">
      <t>ヘンキョク</t>
    </rPh>
    <rPh sb="5" eb="7">
      <t>テツヅ</t>
    </rPh>
    <rPh sb="12" eb="14">
      <t>ニュウリョク</t>
    </rPh>
    <phoneticPr fontId="11"/>
  </si>
  <si>
    <t>⑦録音・写真撮影・ビデオ収録・販売に関する承諾について→</t>
    <rPh sb="1" eb="3">
      <t>ロクオン</t>
    </rPh>
    <rPh sb="4" eb="6">
      <t>シャシン</t>
    </rPh>
    <rPh sb="6" eb="8">
      <t>サツエイ</t>
    </rPh>
    <rPh sb="12" eb="14">
      <t>シュウロク</t>
    </rPh>
    <rPh sb="15" eb="17">
      <t>ハンバイ</t>
    </rPh>
    <rPh sb="18" eb="19">
      <t>カン</t>
    </rPh>
    <rPh sb="21" eb="23">
      <t>ショウダク</t>
    </rPh>
    <phoneticPr fontId="11"/>
  </si>
  <si>
    <r>
      <t>　　記入要領
　　※アンサンブルコンテストにおける演奏について，吹奏楽連盟協定の各社により，録音・
　　　写真撮影・ビデオ収録・販売されることを承諾するかについて答えください。
　　１．承諾する　→</t>
    </r>
    <r>
      <rPr>
        <b/>
        <sz val="11"/>
        <rFont val="ＭＳ ゴシック"/>
        <family val="3"/>
        <charset val="128"/>
      </rPr>
      <t>１</t>
    </r>
    <r>
      <rPr>
        <sz val="11"/>
        <rFont val="ＭＳ ゴシック"/>
        <family val="3"/>
        <charset val="128"/>
      </rPr>
      <t xml:space="preserve">
　　２．承諾しない→</t>
    </r>
    <r>
      <rPr>
        <b/>
        <sz val="11"/>
        <rFont val="ＭＳ ゴシック"/>
        <family val="3"/>
        <charset val="128"/>
      </rPr>
      <t>２</t>
    </r>
    <rPh sb="2" eb="4">
      <t>キニュウ</t>
    </rPh>
    <rPh sb="4" eb="6">
      <t>ヨウリョウ</t>
    </rPh>
    <rPh sb="25" eb="27">
      <t>エンソウ</t>
    </rPh>
    <rPh sb="32" eb="35">
      <t>スイソウガク</t>
    </rPh>
    <rPh sb="35" eb="37">
      <t>レンメイ</t>
    </rPh>
    <rPh sb="37" eb="39">
      <t>キョウテイ</t>
    </rPh>
    <rPh sb="40" eb="42">
      <t>カクシャ</t>
    </rPh>
    <rPh sb="46" eb="48">
      <t>ロクオン</t>
    </rPh>
    <rPh sb="53" eb="55">
      <t>シャシン</t>
    </rPh>
    <rPh sb="55" eb="57">
      <t>サツエイ</t>
    </rPh>
    <rPh sb="61" eb="63">
      <t>シュウロク</t>
    </rPh>
    <rPh sb="64" eb="66">
      <t>ハンバイ</t>
    </rPh>
    <rPh sb="72" eb="74">
      <t>ショウダク</t>
    </rPh>
    <rPh sb="81" eb="82">
      <t>コタ</t>
    </rPh>
    <rPh sb="93" eb="95">
      <t>ショウダク</t>
    </rPh>
    <rPh sb="105" eb="107">
      <t>ショウダク</t>
    </rPh>
    <phoneticPr fontId="11"/>
  </si>
  <si>
    <t>⑧プログラムへの名簿掲載に関する承諾について→</t>
    <rPh sb="8" eb="10">
      <t>メイボ</t>
    </rPh>
    <rPh sb="10" eb="12">
      <t>ケイサイ</t>
    </rPh>
    <rPh sb="13" eb="14">
      <t>カン</t>
    </rPh>
    <rPh sb="16" eb="18">
      <t>ショウダク</t>
    </rPh>
    <phoneticPr fontId="11"/>
  </si>
  <si>
    <r>
      <t>　　記入要領
　　※アンサンブルコンテストにおけるプログラムに，参加生徒名簿を掲載することを
　　　承諾するかについて答えください。
　　１．承諾する　→</t>
    </r>
    <r>
      <rPr>
        <b/>
        <sz val="11"/>
        <rFont val="ＭＳ ゴシック"/>
        <family val="3"/>
        <charset val="128"/>
      </rPr>
      <t>１</t>
    </r>
    <r>
      <rPr>
        <sz val="11"/>
        <rFont val="ＭＳ ゴシック"/>
        <family val="3"/>
        <charset val="128"/>
      </rPr>
      <t xml:space="preserve">
　　２．承諾しない→</t>
    </r>
    <r>
      <rPr>
        <b/>
        <sz val="11"/>
        <rFont val="ＭＳ ゴシック"/>
        <family val="3"/>
        <charset val="128"/>
      </rPr>
      <t>２</t>
    </r>
    <rPh sb="2" eb="4">
      <t>キニュウ</t>
    </rPh>
    <rPh sb="4" eb="6">
      <t>ヨウリョウ</t>
    </rPh>
    <rPh sb="32" eb="34">
      <t>サンカ</t>
    </rPh>
    <rPh sb="34" eb="36">
      <t>セイト</t>
    </rPh>
    <rPh sb="36" eb="38">
      <t>メイボ</t>
    </rPh>
    <rPh sb="39" eb="41">
      <t>ケイサイ</t>
    </rPh>
    <rPh sb="50" eb="52">
      <t>ショウダク</t>
    </rPh>
    <rPh sb="59" eb="60">
      <t>コタ</t>
    </rPh>
    <rPh sb="71" eb="73">
      <t>ショウダク</t>
    </rPh>
    <rPh sb="83" eb="85">
      <t>ショウダク</t>
    </rPh>
    <phoneticPr fontId="11"/>
  </si>
  <si>
    <t>チャイム</t>
    <phoneticPr fontId="11"/>
  </si>
  <si>
    <t>団体所属長名</t>
    <rPh sb="0" eb="2">
      <t>ダンタイ</t>
    </rPh>
    <rPh sb="2" eb="5">
      <t>ショゾクチョウ</t>
    </rPh>
    <rPh sb="5" eb="6">
      <t>メイ</t>
    </rPh>
    <phoneticPr fontId="11"/>
  </si>
  <si>
    <t>団体所在地</t>
    <rPh sb="0" eb="2">
      <t>ダンタイ</t>
    </rPh>
    <rPh sb="2" eb="5">
      <t>ショザイチ</t>
    </rPh>
    <phoneticPr fontId="11"/>
  </si>
  <si>
    <t>郵便番号</t>
    <rPh sb="0" eb="2">
      <t>ユウビン</t>
    </rPh>
    <rPh sb="2" eb="4">
      <t>バンゴウ</t>
    </rPh>
    <phoneticPr fontId="11"/>
  </si>
  <si>
    <t>電話</t>
    <rPh sb="0" eb="2">
      <t>デンワ</t>
    </rPh>
    <phoneticPr fontId="11"/>
  </si>
  <si>
    <t>住所</t>
    <rPh sb="0" eb="2">
      <t>ジュウショ</t>
    </rPh>
    <phoneticPr fontId="11"/>
  </si>
  <si>
    <t>責任者名</t>
    <rPh sb="0" eb="3">
      <t>セキニンシャ</t>
    </rPh>
    <rPh sb="3" eb="4">
      <t>メイ</t>
    </rPh>
    <phoneticPr fontId="11"/>
  </si>
  <si>
    <t>責任者</t>
    <rPh sb="0" eb="3">
      <t>セキニンシャ</t>
    </rPh>
    <phoneticPr fontId="11"/>
  </si>
  <si>
    <t>緊急連絡先（携帯電話）</t>
    <rPh sb="0" eb="2">
      <t>キンキュウ</t>
    </rPh>
    <rPh sb="2" eb="5">
      <t>レンラクサキ</t>
    </rPh>
    <rPh sb="6" eb="8">
      <t>ケイタイ</t>
    </rPh>
    <rPh sb="8" eb="10">
      <t>デンワ</t>
    </rPh>
    <phoneticPr fontId="11"/>
  </si>
  <si>
    <t>ピッコロ</t>
    <phoneticPr fontId="1"/>
  </si>
  <si>
    <t>→</t>
    <phoneticPr fontId="1"/>
  </si>
  <si>
    <t>Pic</t>
    <phoneticPr fontId="1"/>
  </si>
  <si>
    <t>Fl</t>
    <phoneticPr fontId="1"/>
  </si>
  <si>
    <t>Cl</t>
    <phoneticPr fontId="1"/>
  </si>
  <si>
    <t>A.Cl</t>
    <phoneticPr fontId="1"/>
  </si>
  <si>
    <t>B.Cl</t>
    <phoneticPr fontId="1"/>
  </si>
  <si>
    <t>CB.Cl</t>
    <phoneticPr fontId="1"/>
  </si>
  <si>
    <t>Ob</t>
    <phoneticPr fontId="1"/>
  </si>
  <si>
    <t>Fg</t>
    <phoneticPr fontId="1"/>
  </si>
  <si>
    <t>S.Sax</t>
    <phoneticPr fontId="1"/>
  </si>
  <si>
    <t>A.Sax</t>
    <phoneticPr fontId="1"/>
  </si>
  <si>
    <t>T.Sax</t>
    <phoneticPr fontId="1"/>
  </si>
  <si>
    <t>B.Sax</t>
    <phoneticPr fontId="1"/>
  </si>
  <si>
    <t>Hr</t>
    <phoneticPr fontId="1"/>
  </si>
  <si>
    <t>Cor</t>
    <phoneticPr fontId="1"/>
  </si>
  <si>
    <t>Tp</t>
    <phoneticPr fontId="1"/>
  </si>
  <si>
    <t>Tb</t>
    <phoneticPr fontId="1"/>
  </si>
  <si>
    <t>Br</t>
    <phoneticPr fontId="1"/>
  </si>
  <si>
    <t>Eup</t>
    <phoneticPr fontId="1"/>
  </si>
  <si>
    <t>Tub</t>
    <phoneticPr fontId="1"/>
  </si>
  <si>
    <t>Per</t>
    <phoneticPr fontId="1"/>
  </si>
  <si>
    <t>St.B</t>
    <phoneticPr fontId="1"/>
  </si>
  <si>
    <t>フルート</t>
  </si>
  <si>
    <t>フルート</t>
    <phoneticPr fontId="1"/>
  </si>
  <si>
    <t>クラリネット</t>
  </si>
  <si>
    <t>クラリネット</t>
    <phoneticPr fontId="1"/>
  </si>
  <si>
    <t>E♭クラリネット</t>
  </si>
  <si>
    <t>E♭クラリネット</t>
    <phoneticPr fontId="1"/>
  </si>
  <si>
    <t>アルトクラリネット</t>
  </si>
  <si>
    <t>アルトクラリネット</t>
    <phoneticPr fontId="1"/>
  </si>
  <si>
    <t>バスクラリネット</t>
  </si>
  <si>
    <t>バスクラリネット</t>
    <phoneticPr fontId="1"/>
  </si>
  <si>
    <t>コントラバスクラ</t>
    <phoneticPr fontId="1"/>
  </si>
  <si>
    <t>オーボエ</t>
  </si>
  <si>
    <t>オーボエ</t>
    <phoneticPr fontId="1"/>
  </si>
  <si>
    <t>ファゴット</t>
  </si>
  <si>
    <t>ファゴット</t>
    <phoneticPr fontId="1"/>
  </si>
  <si>
    <t>ソプラノサクソフォン</t>
    <phoneticPr fontId="1"/>
  </si>
  <si>
    <t>アルトサクソフォン</t>
    <phoneticPr fontId="1"/>
  </si>
  <si>
    <t>テナーサクソフォン</t>
    <phoneticPr fontId="1"/>
  </si>
  <si>
    <t>バリトンサクソフォン</t>
    <phoneticPr fontId="1"/>
  </si>
  <si>
    <t>ホルン</t>
  </si>
  <si>
    <t>ホルン</t>
    <phoneticPr fontId="1"/>
  </si>
  <si>
    <t>コルネット</t>
  </si>
  <si>
    <t>コルネット</t>
    <phoneticPr fontId="1"/>
  </si>
  <si>
    <t>トランペット</t>
  </si>
  <si>
    <t>トランペット</t>
    <phoneticPr fontId="1"/>
  </si>
  <si>
    <t>トロンボーン</t>
  </si>
  <si>
    <t>トロンボーン</t>
    <phoneticPr fontId="1"/>
  </si>
  <si>
    <t>バリトン</t>
  </si>
  <si>
    <t>バリトン</t>
    <phoneticPr fontId="1"/>
  </si>
  <si>
    <t>ユーフォニアム</t>
  </si>
  <si>
    <t>ユーフォニアム</t>
    <phoneticPr fontId="1"/>
  </si>
  <si>
    <t>Ｅ♭バス</t>
    <phoneticPr fontId="1"/>
  </si>
  <si>
    <t>テューバ</t>
    <phoneticPr fontId="1"/>
  </si>
  <si>
    <t>打楽器</t>
  </si>
  <si>
    <t>打楽器</t>
    <rPh sb="0" eb="3">
      <t>ダガッキ</t>
    </rPh>
    <phoneticPr fontId="1"/>
  </si>
  <si>
    <t>コントラバス</t>
  </si>
  <si>
    <t>コントラバス</t>
    <phoneticPr fontId="1"/>
  </si>
  <si>
    <t>※同楽器に1st・2nd・3rdがある場合は、上記の略号にⅠ・Ⅱ・Ⅲをつけてください。</t>
    <rPh sb="1" eb="2">
      <t>オナ</t>
    </rPh>
    <rPh sb="2" eb="4">
      <t>ガッキ</t>
    </rPh>
    <rPh sb="19" eb="21">
      <t>バアイ</t>
    </rPh>
    <rPh sb="23" eb="25">
      <t>ジョウキ</t>
    </rPh>
    <rPh sb="26" eb="28">
      <t>リャクゴウ</t>
    </rPh>
    <phoneticPr fontId="1"/>
  </si>
  <si>
    <t>　　（例）トランペットの３rd　→　TpⅢ</t>
    <rPh sb="3" eb="4">
      <t>レイ</t>
    </rPh>
    <phoneticPr fontId="1"/>
  </si>
  <si>
    <t>ソプラノサキソフォーン</t>
  </si>
  <si>
    <t>アルトサキソフォーン</t>
  </si>
  <si>
    <t>テナーサキソフォーン</t>
  </si>
  <si>
    <t>バリトンサキソフォーン</t>
  </si>
  <si>
    <t>E♭バス</t>
  </si>
  <si>
    <t>チューバ</t>
  </si>
  <si>
    <t>佐賀県アンサンブルコンテスト参加申込書作成画面</t>
    <rPh sb="0" eb="2">
      <t>サガ</t>
    </rPh>
    <rPh sb="2" eb="3">
      <t>ケン</t>
    </rPh>
    <rPh sb="14" eb="16">
      <t>サンカ</t>
    </rPh>
    <rPh sb="16" eb="19">
      <t>モウシコミショ</t>
    </rPh>
    <rPh sb="19" eb="21">
      <t>サクセイ</t>
    </rPh>
    <rPh sb="21" eb="23">
      <t>ガメン</t>
    </rPh>
    <phoneticPr fontId="11"/>
  </si>
  <si>
    <t>は必ず入力するところです。</t>
    <rPh sb="1" eb="2">
      <t>カナラ</t>
    </rPh>
    <rPh sb="3" eb="5">
      <t>ニュウリョク</t>
    </rPh>
    <phoneticPr fontId="11"/>
  </si>
  <si>
    <t>は必要に応じて入力するところです。</t>
    <rPh sb="1" eb="3">
      <t>ヒツヨウ</t>
    </rPh>
    <rPh sb="4" eb="5">
      <t>オウ</t>
    </rPh>
    <rPh sb="7" eb="9">
      <t>ニュウリョク</t>
    </rPh>
    <phoneticPr fontId="11"/>
  </si>
  <si>
    <t>①出場する部門を入力してください→</t>
    <rPh sb="1" eb="3">
      <t>シュツジョウ</t>
    </rPh>
    <rPh sb="5" eb="7">
      <t>ブモン</t>
    </rPh>
    <rPh sb="8" eb="10">
      <t>ニュウリョク</t>
    </rPh>
    <phoneticPr fontId="11"/>
  </si>
  <si>
    <t>②団体名及びふりがなを入力してください</t>
    <rPh sb="1" eb="4">
      <t>ダンタイメイ</t>
    </rPh>
    <rPh sb="4" eb="5">
      <t>オヨ</t>
    </rPh>
    <rPh sb="11" eb="13">
      <t>ニュウリョク</t>
    </rPh>
    <phoneticPr fontId="11"/>
  </si>
  <si>
    <t>団体名</t>
    <rPh sb="0" eb="3">
      <t>ダンタイメイ</t>
    </rPh>
    <phoneticPr fontId="11"/>
  </si>
  <si>
    <t>フリガナ</t>
    <phoneticPr fontId="11"/>
  </si>
  <si>
    <t>③編成を入力してください。</t>
    <rPh sb="1" eb="3">
      <t>ヘンセイ</t>
    </rPh>
    <rPh sb="4" eb="6">
      <t>ニュウリョク</t>
    </rPh>
    <phoneticPr fontId="11"/>
  </si>
  <si>
    <t>編成</t>
    <rPh sb="0" eb="2">
      <t>ヘンセイ</t>
    </rPh>
    <phoneticPr fontId="11"/>
  </si>
  <si>
    <t>重奏</t>
    <rPh sb="0" eb="2">
      <t>ジュウソウ</t>
    </rPh>
    <phoneticPr fontId="11"/>
  </si>
  <si>
    <t>④曲名について入力してください。</t>
    <rPh sb="1" eb="3">
      <t>キョクメイ</t>
    </rPh>
    <rPh sb="7" eb="9">
      <t>ニュウリョク</t>
    </rPh>
    <phoneticPr fontId="11"/>
  </si>
  <si>
    <t>曲名</t>
    <rPh sb="0" eb="2">
      <t>キョクメイ</t>
    </rPh>
    <phoneticPr fontId="11"/>
  </si>
  <si>
    <t>日本語</t>
    <rPh sb="0" eb="3">
      <t>ニホンゴ</t>
    </rPh>
    <phoneticPr fontId="11"/>
  </si>
  <si>
    <t>演奏時間</t>
    <rPh sb="0" eb="2">
      <t>エンソウ</t>
    </rPh>
    <rPh sb="2" eb="4">
      <t>ジカン</t>
    </rPh>
    <phoneticPr fontId="11"/>
  </si>
  <si>
    <t>フリガナ</t>
    <phoneticPr fontId="11"/>
  </si>
  <si>
    <t>原語</t>
    <rPh sb="0" eb="2">
      <t>ゲンゴ</t>
    </rPh>
    <phoneticPr fontId="11"/>
  </si>
  <si>
    <t>分</t>
    <rPh sb="0" eb="1">
      <t>フン</t>
    </rPh>
    <phoneticPr fontId="11"/>
  </si>
  <si>
    <t>秒</t>
    <rPh sb="0" eb="1">
      <t>ビョウ</t>
    </rPh>
    <phoneticPr fontId="11"/>
  </si>
  <si>
    <t>組曲等の演奏部分
サブタイル
(日本語でよい)</t>
    <rPh sb="0" eb="2">
      <t>クミキョク</t>
    </rPh>
    <rPh sb="2" eb="3">
      <t>ナド</t>
    </rPh>
    <rPh sb="4" eb="6">
      <t>エンソウ</t>
    </rPh>
    <rPh sb="6" eb="8">
      <t>ブブン</t>
    </rPh>
    <rPh sb="16" eb="18">
      <t>ニホン</t>
    </rPh>
    <rPh sb="18" eb="19">
      <t>ゴ</t>
    </rPh>
    <phoneticPr fontId="11"/>
  </si>
  <si>
    <t>参加部門</t>
    <rPh sb="0" eb="2">
      <t>サンカ</t>
    </rPh>
    <rPh sb="2" eb="4">
      <t>ブモン</t>
    </rPh>
    <phoneticPr fontId="1"/>
  </si>
  <si>
    <t>（日本語）</t>
    <rPh sb="1" eb="4">
      <t>ニホンゴ</t>
    </rPh>
    <phoneticPr fontId="1"/>
  </si>
  <si>
    <t>（原　語）</t>
    <rPh sb="1" eb="2">
      <t>ハラ</t>
    </rPh>
    <rPh sb="3" eb="4">
      <t>ゴ</t>
    </rPh>
    <phoneticPr fontId="1"/>
  </si>
  <si>
    <t>演奏時間</t>
    <rPh sb="0" eb="2">
      <t>エンソウ</t>
    </rPh>
    <rPh sb="2" eb="4">
      <t>ジカン</t>
    </rPh>
    <phoneticPr fontId="1"/>
  </si>
  <si>
    <t>分</t>
    <rPh sb="0" eb="1">
      <t>フン</t>
    </rPh>
    <phoneticPr fontId="1"/>
  </si>
  <si>
    <t>秒</t>
    <rPh sb="0" eb="1">
      <t>ビョウ</t>
    </rPh>
    <phoneticPr fontId="1"/>
  </si>
  <si>
    <t>演奏曲目</t>
    <rPh sb="0" eb="2">
      <t>エンソウ</t>
    </rPh>
    <rPh sb="2" eb="4">
      <t>キョクモク</t>
    </rPh>
    <phoneticPr fontId="1"/>
  </si>
  <si>
    <t>重　奏</t>
    <rPh sb="0" eb="1">
      <t>シゲル</t>
    </rPh>
    <rPh sb="2" eb="3">
      <t>ソウ</t>
    </rPh>
    <phoneticPr fontId="1"/>
  </si>
  <si>
    <t>作曲者</t>
    <rPh sb="0" eb="3">
      <t>サッキョクシャ</t>
    </rPh>
    <phoneticPr fontId="1"/>
  </si>
  <si>
    <t>出版社</t>
    <rPh sb="0" eb="3">
      <t>シュッパンシャ</t>
    </rPh>
    <phoneticPr fontId="1"/>
  </si>
  <si>
    <t>組曲等の
演奏部分
サブタイトル
（日本語でよい）</t>
    <rPh sb="0" eb="2">
      <t>クミキョク</t>
    </rPh>
    <rPh sb="2" eb="3">
      <t>ナド</t>
    </rPh>
    <rPh sb="5" eb="7">
      <t>エンソウ</t>
    </rPh>
    <rPh sb="7" eb="9">
      <t>ブブン</t>
    </rPh>
    <rPh sb="18" eb="21">
      <t>ニホンゴ</t>
    </rPh>
    <phoneticPr fontId="1"/>
  </si>
  <si>
    <t>フリガナ</t>
    <phoneticPr fontId="1"/>
  </si>
  <si>
    <t>編　成</t>
    <rPh sb="0" eb="1">
      <t>ヘン</t>
    </rPh>
    <rPh sb="2" eb="3">
      <t>シゲル</t>
    </rPh>
    <phoneticPr fontId="1"/>
  </si>
  <si>
    <t>団体名</t>
    <rPh sb="0" eb="2">
      <t>ダンタイ</t>
    </rPh>
    <rPh sb="2" eb="3">
      <t>メイ</t>
    </rPh>
    <phoneticPr fontId="1"/>
  </si>
  <si>
    <t>部　　門</t>
    <rPh sb="0" eb="1">
      <t>ブ</t>
    </rPh>
    <rPh sb="3" eb="4">
      <t>モン</t>
    </rPh>
    <phoneticPr fontId="1"/>
  </si>
  <si>
    <t xml:space="preserve"> 済んでいる</t>
    <rPh sb="1" eb="2">
      <t>ス</t>
    </rPh>
    <phoneticPr fontId="1"/>
  </si>
  <si>
    <t xml:space="preserve"> 済んでいない</t>
    <rPh sb="1" eb="2">
      <t>ス</t>
    </rPh>
    <phoneticPr fontId="1"/>
  </si>
  <si>
    <t xml:space="preserve"> 出版されている楽譜（レンタルを含む）を使用しているので不要</t>
    <rPh sb="1" eb="3">
      <t>シュッパン</t>
    </rPh>
    <rPh sb="8" eb="10">
      <t>ガクフ</t>
    </rPh>
    <rPh sb="16" eb="17">
      <t>フク</t>
    </rPh>
    <rPh sb="20" eb="22">
      <t>シヨウ</t>
    </rPh>
    <rPh sb="28" eb="30">
      <t>フヨウ</t>
    </rPh>
    <phoneticPr fontId="1"/>
  </si>
  <si>
    <t xml:space="preserve"> 権利消滅により不要</t>
    <rPh sb="1" eb="3">
      <t>ケンリ</t>
    </rPh>
    <rPh sb="3" eb="5">
      <t>ショウメツ</t>
    </rPh>
    <rPh sb="8" eb="10">
      <t>フヨウ</t>
    </rPh>
    <phoneticPr fontId="1"/>
  </si>
  <si>
    <t>※アンサンブルコンテストにおける当団体の演奏について、吹奏楽連盟指定の各社により、録音・写真撮影・</t>
    <rPh sb="16" eb="17">
      <t>トウ</t>
    </rPh>
    <rPh sb="17" eb="19">
      <t>ダンタイ</t>
    </rPh>
    <rPh sb="20" eb="22">
      <t>エンソウ</t>
    </rPh>
    <rPh sb="27" eb="30">
      <t>スイソウガク</t>
    </rPh>
    <rPh sb="30" eb="32">
      <t>レンメイ</t>
    </rPh>
    <rPh sb="32" eb="34">
      <t>シテイ</t>
    </rPh>
    <rPh sb="35" eb="37">
      <t>カクシャ</t>
    </rPh>
    <rPh sb="41" eb="43">
      <t>ロクオン</t>
    </rPh>
    <rPh sb="44" eb="46">
      <t>シャシン</t>
    </rPh>
    <rPh sb="46" eb="48">
      <t>サツエイ</t>
    </rPh>
    <phoneticPr fontId="1"/>
  </si>
  <si>
    <t>　ビデオ収録・販売されることを</t>
    <phoneticPr fontId="1"/>
  </si>
  <si>
    <t>承諾します</t>
    <rPh sb="0" eb="2">
      <t>ショウダク</t>
    </rPh>
    <phoneticPr fontId="1"/>
  </si>
  <si>
    <t>承諾しません</t>
    <rPh sb="0" eb="2">
      <t>ショウダク</t>
    </rPh>
    <phoneticPr fontId="1"/>
  </si>
  <si>
    <t>※アンサンブルコンテストプログラムに出演者名が記載されることを</t>
    <rPh sb="18" eb="21">
      <t>シュツエンシャ</t>
    </rPh>
    <rPh sb="21" eb="22">
      <t>メイ</t>
    </rPh>
    <rPh sb="23" eb="25">
      <t>キサイ</t>
    </rPh>
    <phoneticPr fontId="1"/>
  </si>
  <si>
    <t>※佐賀県吹奏楽連盟所有のチャイム・ゴングを</t>
    <rPh sb="1" eb="4">
      <t>サガケン</t>
    </rPh>
    <rPh sb="4" eb="7">
      <t>スイソウガク</t>
    </rPh>
    <rPh sb="7" eb="9">
      <t>レンメイ</t>
    </rPh>
    <rPh sb="9" eb="11">
      <t>ショユウ</t>
    </rPh>
    <phoneticPr fontId="1"/>
  </si>
  <si>
    <t>使用する</t>
    <rPh sb="0" eb="2">
      <t>シヨウ</t>
    </rPh>
    <phoneticPr fontId="1"/>
  </si>
  <si>
    <t>（楽器名</t>
    <rPh sb="1" eb="3">
      <t>ガッキ</t>
    </rPh>
    <rPh sb="3" eb="4">
      <t>メイ</t>
    </rPh>
    <phoneticPr fontId="1"/>
  </si>
  <si>
    <t>使用しない</t>
    <rPh sb="0" eb="2">
      <t>シヨウ</t>
    </rPh>
    <phoneticPr fontId="1"/>
  </si>
  <si>
    <t>）</t>
    <phoneticPr fontId="1"/>
  </si>
  <si>
    <t>　上記内容により、出場申込みを致します。</t>
    <rPh sb="1" eb="3">
      <t>ジョウキ</t>
    </rPh>
    <rPh sb="3" eb="5">
      <t>ナイヨウ</t>
    </rPh>
    <rPh sb="9" eb="11">
      <t>シュツジョウ</t>
    </rPh>
    <rPh sb="11" eb="13">
      <t>モウシコ</t>
    </rPh>
    <rPh sb="15" eb="16">
      <t>イタ</t>
    </rPh>
    <phoneticPr fontId="1"/>
  </si>
  <si>
    <t>日</t>
    <rPh sb="0" eb="1">
      <t>ニチ</t>
    </rPh>
    <phoneticPr fontId="1"/>
  </si>
  <si>
    <t>月</t>
    <rPh sb="0" eb="1">
      <t>ツキ</t>
    </rPh>
    <phoneticPr fontId="1"/>
  </si>
  <si>
    <t>年</t>
    <rPh sb="0" eb="1">
      <t>ネン</t>
    </rPh>
    <phoneticPr fontId="1"/>
  </si>
  <si>
    <t>団体所属長名</t>
    <rPh sb="0" eb="2">
      <t>ダンタイ</t>
    </rPh>
    <rPh sb="2" eb="5">
      <t>ショゾクチョウ</t>
    </rPh>
    <rPh sb="5" eb="6">
      <t>メイ</t>
    </rPh>
    <phoneticPr fontId="1"/>
  </si>
  <si>
    <t>印</t>
    <rPh sb="0" eb="1">
      <t>イン</t>
    </rPh>
    <phoneticPr fontId="1"/>
  </si>
  <si>
    <t>職印</t>
    <rPh sb="0" eb="1">
      <t>ショク</t>
    </rPh>
    <rPh sb="1" eb="2">
      <t>イン</t>
    </rPh>
    <phoneticPr fontId="1"/>
  </si>
  <si>
    <t>連絡先</t>
    <rPh sb="0" eb="3">
      <t>レンラクサキ</t>
    </rPh>
    <phoneticPr fontId="1"/>
  </si>
  <si>
    <t>（団体所在地）</t>
    <rPh sb="1" eb="3">
      <t>ダンタイ</t>
    </rPh>
    <rPh sb="3" eb="6">
      <t>ショザイチ</t>
    </rPh>
    <phoneticPr fontId="1"/>
  </si>
  <si>
    <t>責任者名</t>
    <rPh sb="0" eb="2">
      <t>セキニン</t>
    </rPh>
    <rPh sb="2" eb="3">
      <t>シャ</t>
    </rPh>
    <rPh sb="3" eb="4">
      <t>メイ</t>
    </rPh>
    <phoneticPr fontId="1"/>
  </si>
  <si>
    <t>〒</t>
    <phoneticPr fontId="1"/>
  </si>
  <si>
    <t>TEL</t>
    <phoneticPr fontId="1"/>
  </si>
  <si>
    <t>住　所</t>
    <rPh sb="0" eb="1">
      <t>ジュウ</t>
    </rPh>
    <rPh sb="2" eb="3">
      <t>ショ</t>
    </rPh>
    <phoneticPr fontId="1"/>
  </si>
  <si>
    <t>（責任者自宅）</t>
    <rPh sb="1" eb="4">
      <t>セキニンシャ</t>
    </rPh>
    <rPh sb="4" eb="6">
      <t>ジタク</t>
    </rPh>
    <phoneticPr fontId="1"/>
  </si>
  <si>
    <t>（緊急連絡先・携帯電話など）</t>
    <rPh sb="1" eb="3">
      <t>キンキュウ</t>
    </rPh>
    <rPh sb="3" eb="6">
      <t>レンラクサキ</t>
    </rPh>
    <rPh sb="7" eb="9">
      <t>ケイタイ</t>
    </rPh>
    <rPh sb="9" eb="11">
      <t>デンワ</t>
    </rPh>
    <phoneticPr fontId="1"/>
  </si>
  <si>
    <t>団体名</t>
    <rPh sb="0" eb="3">
      <t>ダンタイメイ</t>
    </rPh>
    <phoneticPr fontId="1"/>
  </si>
  <si>
    <t>支部名</t>
    <rPh sb="0" eb="3">
      <t>シブメイ</t>
    </rPh>
    <phoneticPr fontId="1"/>
  </si>
  <si>
    <t>パ　ー　ト</t>
    <phoneticPr fontId="1"/>
  </si>
  <si>
    <t>名</t>
    <rPh sb="0" eb="1">
      <t>メイ</t>
    </rPh>
    <phoneticPr fontId="1"/>
  </si>
  <si>
    <t>姓</t>
    <rPh sb="0" eb="1">
      <t>セイ</t>
    </rPh>
    <phoneticPr fontId="1"/>
  </si>
  <si>
    <t>出　 　演　 　者</t>
    <rPh sb="0" eb="1">
      <t>デ</t>
    </rPh>
    <rPh sb="4" eb="5">
      <t>エン</t>
    </rPh>
    <rPh sb="8" eb="9">
      <t>シャ</t>
    </rPh>
    <phoneticPr fontId="1"/>
  </si>
  <si>
    <t>申込書記入注意事項</t>
    <rPh sb="0" eb="2">
      <t>モウシコミ</t>
    </rPh>
    <rPh sb="2" eb="3">
      <t>ショ</t>
    </rPh>
    <rPh sb="3" eb="5">
      <t>キニュウ</t>
    </rPh>
    <rPh sb="5" eb="7">
      <t>チュウイ</t>
    </rPh>
    <rPh sb="7" eb="9">
      <t>ジコウ</t>
    </rPh>
    <phoneticPr fontId="1"/>
  </si>
  <si>
    <t>※団体名は県立・市立等、正式名称で記入してください。</t>
    <rPh sb="1" eb="4">
      <t>ダンタイメイ</t>
    </rPh>
    <rPh sb="5" eb="7">
      <t>ケンリツ</t>
    </rPh>
    <rPh sb="8" eb="10">
      <t>イチリツ</t>
    </rPh>
    <rPh sb="10" eb="11">
      <t>ナド</t>
    </rPh>
    <rPh sb="12" eb="14">
      <t>セイシキ</t>
    </rPh>
    <rPh sb="14" eb="16">
      <t>メイショウ</t>
    </rPh>
    <rPh sb="17" eb="19">
      <t>キニュウ</t>
    </rPh>
    <phoneticPr fontId="1"/>
  </si>
  <si>
    <t>※楽器名の記入については次のようにしてください。</t>
    <rPh sb="1" eb="4">
      <t>ガッキメイ</t>
    </rPh>
    <rPh sb="5" eb="7">
      <t>キニュウ</t>
    </rPh>
    <rPh sb="12" eb="13">
      <t>ツギ</t>
    </rPh>
    <phoneticPr fontId="1"/>
  </si>
  <si>
    <t>※出場者は、高音または１stパートから番号順に記入してください。</t>
    <rPh sb="1" eb="4">
      <t>シュツジョウシャ</t>
    </rPh>
    <rPh sb="6" eb="8">
      <t>コウオン</t>
    </rPh>
    <rPh sb="19" eb="22">
      <t>バンゴウジュン</t>
    </rPh>
    <rPh sb="23" eb="25">
      <t>キニュウ</t>
    </rPh>
    <phoneticPr fontId="1"/>
  </si>
  <si>
    <t>ピッコロ</t>
  </si>
  <si>
    <t xml:space="preserve"> ｱﾝｻﾝﾌﾞﾙｵﾘｼﾞﾅﾙ編成の作品のため不要</t>
    <rPh sb="14" eb="16">
      <t>ヘンセイ</t>
    </rPh>
    <rPh sb="17" eb="19">
      <t>サクヒン</t>
    </rPh>
    <rPh sb="22" eb="24">
      <t>フヨウ</t>
    </rPh>
    <phoneticPr fontId="1"/>
  </si>
  <si>
    <r>
      <t>　※著作権のある作品の</t>
    </r>
    <r>
      <rPr>
        <u val="double"/>
        <sz val="9"/>
        <rFont val="ＭＳ 明朝"/>
        <family val="1"/>
        <charset val="128"/>
      </rPr>
      <t>編曲手続き</t>
    </r>
    <r>
      <rPr>
        <sz val="9"/>
        <rFont val="ＭＳ 明朝"/>
        <family val="1"/>
        <charset val="128"/>
      </rPr>
      <t>は</t>
    </r>
    <rPh sb="2" eb="5">
      <t>チョサクケン</t>
    </rPh>
    <rPh sb="8" eb="10">
      <t>サクヒン</t>
    </rPh>
    <rPh sb="11" eb="13">
      <t>ヘンキョク</t>
    </rPh>
    <rPh sb="13" eb="15">
      <t>テツヅ</t>
    </rPh>
    <phoneticPr fontId="1"/>
  </si>
  <si>
    <r>
      <t>　　入力要領
　　１．済んでいる　　　　　　　　　　　　　　　　　　　　　　　　→</t>
    </r>
    <r>
      <rPr>
        <b/>
        <sz val="11"/>
        <rFont val="ＭＳ ゴシック"/>
        <family val="3"/>
        <charset val="128"/>
      </rPr>
      <t>１</t>
    </r>
    <r>
      <rPr>
        <sz val="11"/>
        <rFont val="ＭＳ ゴシック"/>
        <family val="3"/>
        <charset val="128"/>
      </rPr>
      <t xml:space="preserve">
　　２．済んでいない　　　　　　　　　　　　　　　　　　　　　　　→</t>
    </r>
    <r>
      <rPr>
        <b/>
        <sz val="11"/>
        <rFont val="ＭＳ ゴシック"/>
        <family val="3"/>
        <charset val="128"/>
      </rPr>
      <t>２</t>
    </r>
    <r>
      <rPr>
        <sz val="11"/>
        <rFont val="ＭＳ ゴシック"/>
        <family val="3"/>
        <charset val="128"/>
      </rPr>
      <t xml:space="preserve">
　　３．出版されている楽譜(レンタル譜を含む)を使用しているので不要→</t>
    </r>
    <r>
      <rPr>
        <b/>
        <sz val="11"/>
        <rFont val="ＭＳ ゴシック"/>
        <family val="3"/>
        <charset val="128"/>
      </rPr>
      <t>３</t>
    </r>
    <r>
      <rPr>
        <sz val="11"/>
        <rFont val="ＭＳ ゴシック"/>
        <family val="3"/>
        <charset val="128"/>
      </rPr>
      <t xml:space="preserve">
　　４．著作権消滅により不要　　　　　　　　　　　　　　　　　　　→</t>
    </r>
    <r>
      <rPr>
        <b/>
        <sz val="11"/>
        <rFont val="ＭＳ ゴシック"/>
        <family val="3"/>
        <charset val="128"/>
      </rPr>
      <t>４</t>
    </r>
    <r>
      <rPr>
        <sz val="11"/>
        <rFont val="ＭＳ ゴシック"/>
        <family val="3"/>
        <charset val="128"/>
      </rPr>
      <t xml:space="preserve">
　　５．ｱﾝｻﾝﾌﾞﾙｵﾘｼﾞﾅﾙ編成の作品のため不要　　 　　　　　　　　　　→</t>
    </r>
    <r>
      <rPr>
        <b/>
        <sz val="11"/>
        <rFont val="ＭＳ ゴシック"/>
        <family val="3"/>
        <charset val="128"/>
      </rPr>
      <t>５</t>
    </r>
    <rPh sb="2" eb="4">
      <t>ニュウリョク</t>
    </rPh>
    <rPh sb="4" eb="6">
      <t>ヨウリョウ</t>
    </rPh>
    <rPh sb="11" eb="12">
      <t>ス</t>
    </rPh>
    <rPh sb="47" eb="48">
      <t>ス</t>
    </rPh>
    <rPh sb="83" eb="85">
      <t>シュッパン</t>
    </rPh>
    <rPh sb="90" eb="92">
      <t>ガクフ</t>
    </rPh>
    <rPh sb="97" eb="98">
      <t>フ</t>
    </rPh>
    <rPh sb="99" eb="100">
      <t>フク</t>
    </rPh>
    <rPh sb="103" eb="105">
      <t>シヨウ</t>
    </rPh>
    <rPh sb="111" eb="113">
      <t>フヨウ</t>
    </rPh>
    <rPh sb="120" eb="123">
      <t>チョサクケン</t>
    </rPh>
    <rPh sb="123" eb="125">
      <t>ショウメツ</t>
    </rPh>
    <rPh sb="128" eb="130">
      <t>フヨウ</t>
    </rPh>
    <rPh sb="169" eb="171">
      <t>ヘンセイ</t>
    </rPh>
    <rPh sb="172" eb="174">
      <t>サクヒン</t>
    </rPh>
    <rPh sb="177" eb="179">
      <t>フヨウ</t>
    </rPh>
    <phoneticPr fontId="11"/>
  </si>
  <si>
    <r>
      <t>　　入力要領
　　小学生の部　→</t>
    </r>
    <r>
      <rPr>
        <b/>
        <sz val="11"/>
        <rFont val="ＭＳ ゴシック"/>
        <family val="3"/>
        <charset val="128"/>
      </rPr>
      <t>１</t>
    </r>
    <r>
      <rPr>
        <sz val="11"/>
        <rFont val="ＭＳ ゴシック"/>
        <family val="3"/>
        <charset val="128"/>
      </rPr>
      <t>　　小学生ｵｰﾌﾟﾝの部　→</t>
    </r>
    <r>
      <rPr>
        <b/>
        <sz val="11"/>
        <rFont val="ＭＳ ゴシック"/>
        <family val="3"/>
        <charset val="128"/>
      </rPr>
      <t>２</t>
    </r>
    <r>
      <rPr>
        <sz val="11"/>
        <rFont val="ＭＳ ゴシック"/>
        <family val="3"/>
        <charset val="128"/>
      </rPr>
      <t>　　中学生の部　→</t>
    </r>
    <r>
      <rPr>
        <b/>
        <sz val="11"/>
        <rFont val="ＭＳ ゴシック"/>
        <family val="3"/>
        <charset val="128"/>
      </rPr>
      <t>３</t>
    </r>
    <r>
      <rPr>
        <sz val="11"/>
        <rFont val="ＭＳ ゴシック"/>
        <family val="3"/>
        <charset val="128"/>
      </rPr>
      <t xml:space="preserve">
　　高等学校の部　→</t>
    </r>
    <r>
      <rPr>
        <b/>
        <sz val="11"/>
        <rFont val="ＭＳ ゴシック"/>
        <family val="3"/>
        <charset val="128"/>
      </rPr>
      <t>４</t>
    </r>
    <r>
      <rPr>
        <sz val="11"/>
        <rFont val="ＭＳ ゴシック"/>
        <family val="3"/>
        <charset val="128"/>
      </rPr>
      <t>　大学の部　→</t>
    </r>
    <r>
      <rPr>
        <b/>
        <sz val="11"/>
        <rFont val="ＭＳ ゴシック"/>
        <family val="3"/>
        <charset val="128"/>
      </rPr>
      <t>５　　　</t>
    </r>
    <r>
      <rPr>
        <sz val="11"/>
        <rFont val="ＭＳ ゴシック"/>
        <family val="3"/>
        <charset val="128"/>
      </rPr>
      <t>職場一般の部　→</t>
    </r>
    <r>
      <rPr>
        <b/>
        <sz val="11"/>
        <rFont val="ＭＳ ゴシック"/>
        <family val="3"/>
        <charset val="128"/>
      </rPr>
      <t>６</t>
    </r>
    <rPh sb="2" eb="4">
      <t>ニュウリョク</t>
    </rPh>
    <rPh sb="4" eb="6">
      <t>ヨウリョウ</t>
    </rPh>
    <rPh sb="9" eb="12">
      <t>ショウガクセイ</t>
    </rPh>
    <rPh sb="13" eb="14">
      <t>ブ</t>
    </rPh>
    <rPh sb="19" eb="22">
      <t>ショウガクセイ</t>
    </rPh>
    <rPh sb="28" eb="29">
      <t>ブ</t>
    </rPh>
    <rPh sb="36" eb="37">
      <t>ノ</t>
    </rPh>
    <rPh sb="38" eb="39">
      <t>ブ</t>
    </rPh>
    <rPh sb="45" eb="47">
      <t>コウトウ</t>
    </rPh>
    <rPh sb="47" eb="49">
      <t>ガッコウ</t>
    </rPh>
    <rPh sb="50" eb="51">
      <t>ブ</t>
    </rPh>
    <rPh sb="55" eb="57">
      <t>ダイガク</t>
    </rPh>
    <rPh sb="58" eb="59">
      <t>ブ</t>
    </rPh>
    <rPh sb="65" eb="67">
      <t>ショクバ</t>
    </rPh>
    <rPh sb="67" eb="69">
      <t>イッパン</t>
    </rPh>
    <rPh sb="70" eb="71">
      <t>ブ</t>
    </rPh>
    <phoneticPr fontId="11"/>
  </si>
  <si>
    <r>
      <t>　　入力要領
　　１．済んでいる　　　　　　　　　　　　　　　　　　　　　　　　→</t>
    </r>
    <r>
      <rPr>
        <b/>
        <sz val="11"/>
        <rFont val="ＭＳ ゴシック"/>
        <family val="3"/>
        <charset val="128"/>
      </rPr>
      <t>１</t>
    </r>
    <r>
      <rPr>
        <sz val="11"/>
        <rFont val="ＭＳ ゴシック"/>
        <family val="3"/>
        <charset val="128"/>
      </rPr>
      <t xml:space="preserve">
　　２．済んでいない　　　　　　　　　　　　　　　　　　　　　　　→</t>
    </r>
    <r>
      <rPr>
        <b/>
        <sz val="11"/>
        <rFont val="ＭＳ ゴシック"/>
        <family val="3"/>
        <charset val="128"/>
      </rPr>
      <t>２</t>
    </r>
    <r>
      <rPr>
        <sz val="11"/>
        <rFont val="ＭＳ ゴシック"/>
        <family val="3"/>
        <charset val="128"/>
      </rPr>
      <t xml:space="preserve">
　　３．出版されている楽譜(レンタル譜を含む)を使用しているので不要→</t>
    </r>
    <r>
      <rPr>
        <b/>
        <sz val="11"/>
        <rFont val="ＭＳ ゴシック"/>
        <family val="3"/>
        <charset val="128"/>
      </rPr>
      <t>３</t>
    </r>
    <r>
      <rPr>
        <sz val="11"/>
        <rFont val="ＭＳ ゴシック"/>
        <family val="3"/>
        <charset val="128"/>
      </rPr>
      <t xml:space="preserve">
　　４．著作権消滅により不要　　　　　　　　　　　　　　　　　　　→</t>
    </r>
    <r>
      <rPr>
        <b/>
        <sz val="11"/>
        <rFont val="ＭＳ ゴシック"/>
        <family val="3"/>
        <charset val="128"/>
      </rPr>
      <t>４</t>
    </r>
    <r>
      <rPr>
        <sz val="11"/>
        <rFont val="ＭＳ ゴシック"/>
        <family val="3"/>
        <charset val="128"/>
      </rPr>
      <t xml:space="preserve">
　　５．ｱﾝｻﾝﾌﾞﾙｵﾘｼﾞﾅﾙ編成の作品のため不要　 　　　　　　　　　　　→</t>
    </r>
    <r>
      <rPr>
        <b/>
        <sz val="11"/>
        <rFont val="ＭＳ ゴシック"/>
        <family val="3"/>
        <charset val="128"/>
      </rPr>
      <t>５</t>
    </r>
    <rPh sb="2" eb="4">
      <t>ニュウリョク</t>
    </rPh>
    <rPh sb="4" eb="6">
      <t>ヨウリョウ</t>
    </rPh>
    <rPh sb="11" eb="12">
      <t>ス</t>
    </rPh>
    <rPh sb="47" eb="48">
      <t>ス</t>
    </rPh>
    <rPh sb="83" eb="85">
      <t>シュッパン</t>
    </rPh>
    <rPh sb="90" eb="92">
      <t>ガクフ</t>
    </rPh>
    <rPh sb="97" eb="98">
      <t>フ</t>
    </rPh>
    <rPh sb="99" eb="100">
      <t>フク</t>
    </rPh>
    <rPh sb="103" eb="105">
      <t>シヨウ</t>
    </rPh>
    <rPh sb="111" eb="113">
      <t>フヨウ</t>
    </rPh>
    <rPh sb="120" eb="123">
      <t>チョサクケン</t>
    </rPh>
    <rPh sb="123" eb="125">
      <t>ショウメツ</t>
    </rPh>
    <rPh sb="128" eb="130">
      <t>フヨウ</t>
    </rPh>
    <rPh sb="169" eb="171">
      <t>ヘンセイ</t>
    </rPh>
    <rPh sb="172" eb="174">
      <t>サクヒン</t>
    </rPh>
    <rPh sb="177" eb="179">
      <t>フヨウ</t>
    </rPh>
    <phoneticPr fontId="11"/>
  </si>
  <si>
    <r>
      <t>☆吹連所有のチャイム・ゴングを</t>
    </r>
    <r>
      <rPr>
        <b/>
        <sz val="11"/>
        <color indexed="10"/>
        <rFont val="ＭＳ ゴシック"/>
        <family val="3"/>
        <charset val="128"/>
      </rPr>
      <t>使用する</t>
    </r>
    <r>
      <rPr>
        <sz val="11"/>
        <rFont val="ＭＳ ゴシック"/>
        <family val="3"/>
        <charset val="128"/>
      </rPr>
      <t>場合は，使用希望楽器に</t>
    </r>
    <r>
      <rPr>
        <b/>
        <sz val="11"/>
        <color indexed="10"/>
        <rFont val="ＭＳ ゴシック"/>
        <family val="3"/>
        <charset val="128"/>
      </rPr>
      <t>○</t>
    </r>
    <r>
      <rPr>
        <sz val="11"/>
        <rFont val="ＭＳ ゴシック"/>
        <family val="3"/>
        <charset val="128"/>
      </rPr>
      <t>を入力して下さい。</t>
    </r>
    <rPh sb="1" eb="3">
      <t>スイレン</t>
    </rPh>
    <rPh sb="3" eb="5">
      <t>ショユウ</t>
    </rPh>
    <rPh sb="15" eb="17">
      <t>シヨウ</t>
    </rPh>
    <rPh sb="19" eb="21">
      <t>バアイ</t>
    </rPh>
    <rPh sb="23" eb="25">
      <t>シヨウ</t>
    </rPh>
    <rPh sb="25" eb="27">
      <t>キボウ</t>
    </rPh>
    <rPh sb="27" eb="29">
      <t>ガッキ</t>
    </rPh>
    <rPh sb="32" eb="34">
      <t>ニュウリョク</t>
    </rPh>
    <rPh sb="36" eb="37">
      <t>クダ</t>
    </rPh>
    <phoneticPr fontId="11"/>
  </si>
  <si>
    <t>※小学生のみです</t>
    <rPh sb="1" eb="4">
      <t>ショウガクセイ</t>
    </rPh>
    <phoneticPr fontId="11"/>
  </si>
  <si>
    <t>E♭.Cl</t>
    <phoneticPr fontId="11"/>
  </si>
  <si>
    <r>
      <t>11月18日(火）正午必着
17日(月)消印は</t>
    </r>
    <r>
      <rPr>
        <b/>
        <sz val="40"/>
        <color indexed="10"/>
        <rFont val="ＭＳ ゴシック"/>
        <family val="3"/>
        <charset val="128"/>
      </rPr>
      <t>速達</t>
    </r>
    <r>
      <rPr>
        <b/>
        <sz val="40"/>
        <color indexed="9"/>
        <rFont val="ＭＳ ゴシック"/>
        <family val="3"/>
        <charset val="128"/>
      </rPr>
      <t>のみ</t>
    </r>
    <rPh sb="7" eb="8">
      <t>ヒ</t>
    </rPh>
    <rPh sb="9" eb="11">
      <t>ショウゴ</t>
    </rPh>
    <rPh sb="16" eb="17">
      <t>ニチ</t>
    </rPh>
    <rPh sb="18" eb="19">
      <t>ツキ</t>
    </rPh>
    <rPh sb="20" eb="22">
      <t>ケシイン</t>
    </rPh>
    <rPh sb="23" eb="25">
      <t>ソクタツ</t>
    </rPh>
    <phoneticPr fontId="1"/>
  </si>
  <si>
    <t>11月18日(火)正午必着</t>
    <rPh sb="7" eb="8">
      <t>ヒ</t>
    </rPh>
    <rPh sb="9" eb="11">
      <t>ショウゴ</t>
    </rPh>
    <phoneticPr fontId="1"/>
  </si>
  <si>
    <t>第51回佐賀県吹奏楽アンサンブルコンテスト参加申込書</t>
    <rPh sb="0" eb="1">
      <t>ダイ</t>
    </rPh>
    <rPh sb="3" eb="4">
      <t>カイ</t>
    </rPh>
    <rPh sb="4" eb="7">
      <t>サガケン</t>
    </rPh>
    <rPh sb="7" eb="10">
      <t>スイソウガク</t>
    </rPh>
    <rPh sb="21" eb="23">
      <t>サンカ</t>
    </rPh>
    <rPh sb="23" eb="26">
      <t>モウシコミショ</t>
    </rPh>
    <phoneticPr fontId="1"/>
  </si>
  <si>
    <t>第51回佐賀県吹奏楽アンサンブルコンテスト登録者名簿</t>
    <rPh sb="0" eb="1">
      <t>ダイ</t>
    </rPh>
    <rPh sb="3" eb="4">
      <t>カイ</t>
    </rPh>
    <rPh sb="4" eb="7">
      <t>サガケン</t>
    </rPh>
    <rPh sb="7" eb="10">
      <t>スイソウガク</t>
    </rPh>
    <rPh sb="21" eb="24">
      <t>トウロクシャ</t>
    </rPh>
    <rPh sb="24" eb="26">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</si>
</sst>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5"/>
      <name val="ＭＳ ゴシック"/>
      <family val="3"/>
      <charset val="128"/>
    </font>
    <font>
      <sz val="6"/>
      <name val="ＭＳ ゴシック"/>
      <family val="3"/>
      <charset val="128"/>
    </font>
    <font>
      <sz val="9"/>
      <name val="ＭＳ 明朝"/>
      <family val="1"/>
      <charset val="128"/>
    </font>
    <font>
      <sz val="8"/>
      <name val="ＭＳ 明朝"/>
      <family val="1"/>
      <charset val="128"/>
    </font>
    <font>
      <b/>
      <sz val="11"/>
      <name val="ＭＳ ゴシック"/>
      <family val="3"/>
      <charset val="128"/>
    </font>
    <font>
      <sz val="14"/>
      <name val="ＭＳ 明朝"/>
      <family val="1"/>
      <charset val="128"/>
    </font>
    <font>
      <sz val="12"/>
      <name val="ＭＳ 明朝"/>
      <family val="1"/>
      <charset val="128"/>
    </font>
    <font>
      <sz val="10"/>
      <name val="ＭＳ 明朝"/>
      <family val="1"/>
      <charset val="128"/>
    </font>
    <font>
      <sz val="10.5"/>
      <name val="ＭＳ 明朝"/>
      <family val="1"/>
      <charset val="128"/>
    </font>
    <font>
      <b/>
      <sz val="14"/>
      <name val="ＭＳ 明朝"/>
      <family val="1"/>
      <charset val="128"/>
    </font>
    <font>
      <sz val="11"/>
      <name val="ＭＳ Ｐゴシック"/>
      <family val="2"/>
      <charset val="128"/>
    </font>
    <font>
      <sz val="6"/>
      <name val="ＭＳ Ｐゴシック"/>
      <family val="3"/>
      <charset val="128"/>
    </font>
    <font>
      <sz val="24"/>
      <name val="ＭＳ ゴシック"/>
      <family val="3"/>
      <charset val="128"/>
    </font>
    <font>
      <sz val="11"/>
      <name val="ＭＳ ゴシック"/>
      <family val="3"/>
      <charset val="128"/>
    </font>
    <font>
      <b/>
      <sz val="14"/>
      <name val="ＭＳ ゴシック"/>
      <family val="3"/>
      <charset val="128"/>
    </font>
    <font>
      <b/>
      <sz val="20"/>
      <name val="ＭＳ ゴシック"/>
      <family val="3"/>
      <charset val="128"/>
    </font>
    <font>
      <sz val="20"/>
      <name val="ＭＳ ゴシック"/>
      <family val="3"/>
      <charset val="128"/>
    </font>
    <font>
      <b/>
      <sz val="12"/>
      <name val="ＭＳ 明朝"/>
      <family val="1"/>
      <charset val="128"/>
    </font>
    <font>
      <sz val="11"/>
      <name val="ＭＳ 明朝"/>
      <family val="1"/>
      <charset val="128"/>
    </font>
    <font>
      <b/>
      <sz val="11"/>
      <color indexed="10"/>
      <name val="ＭＳ ゴシック"/>
      <family val="3"/>
      <charset val="128"/>
    </font>
    <font>
      <b/>
      <sz val="10.5"/>
      <color indexed="10"/>
      <name val="ＭＳ ゴシック"/>
      <family val="3"/>
      <charset val="128"/>
    </font>
    <font>
      <sz val="12"/>
      <name val="ＭＳ ゴシック"/>
      <family val="3"/>
      <charset val="128"/>
    </font>
    <font>
      <b/>
      <sz val="16"/>
      <name val="ＭＳ 明朝"/>
      <family val="1"/>
      <charset val="128"/>
    </font>
    <font>
      <b/>
      <sz val="18"/>
      <name val="ＭＳ ゴシック"/>
      <family val="3"/>
      <charset val="128"/>
    </font>
    <font>
      <sz val="10"/>
      <name val="ＭＳ ゴシック"/>
      <family val="3"/>
      <charset val="128"/>
    </font>
    <font>
      <b/>
      <sz val="20"/>
      <name val="ＭＳ 明朝"/>
      <family val="1"/>
      <charset val="128"/>
    </font>
    <font>
      <b/>
      <sz val="18"/>
      <name val="ＭＳ 明朝"/>
      <family val="1"/>
      <charset val="128"/>
    </font>
    <font>
      <b/>
      <sz val="28"/>
      <name val="ＭＳ ゴシック"/>
      <family val="3"/>
      <charset val="128"/>
    </font>
    <font>
      <sz val="11"/>
      <color indexed="10"/>
      <name val="ＭＳ ゴシック"/>
      <family val="3"/>
      <charset val="128"/>
    </font>
    <font>
      <b/>
      <sz val="28"/>
      <color indexed="10"/>
      <name val="ＭＳ ゴシック"/>
      <family val="3"/>
      <charset val="128"/>
    </font>
    <font>
      <b/>
      <sz val="24"/>
      <name val="ＭＳ ゴシック"/>
      <family val="3"/>
      <charset val="128"/>
    </font>
    <font>
      <b/>
      <sz val="48"/>
      <color indexed="10"/>
      <name val="ＭＳ ゴシック"/>
      <family val="3"/>
      <charset val="128"/>
    </font>
    <font>
      <b/>
      <sz val="20"/>
      <name val="ＭＳ Ｐゴシック"/>
      <family val="3"/>
      <charset val="128"/>
    </font>
    <font>
      <sz val="11"/>
      <color indexed="26"/>
      <name val="ＭＳ ゴシック"/>
      <family val="3"/>
      <charset val="128"/>
    </font>
    <font>
      <b/>
      <sz val="14"/>
      <color indexed="10"/>
      <name val="ＭＳ ゴシック"/>
      <family val="3"/>
      <charset val="128"/>
    </font>
    <font>
      <b/>
      <sz val="28"/>
      <color indexed="10"/>
      <name val="ＭＳ ゴシック"/>
      <family val="3"/>
      <charset val="128"/>
    </font>
    <font>
      <b/>
      <sz val="48"/>
      <color indexed="9"/>
      <name val="ＭＳ ゴシック"/>
      <family val="3"/>
      <charset val="128"/>
    </font>
    <font>
      <b/>
      <sz val="11"/>
      <color indexed="9"/>
      <name val="ＭＳ ゴシック"/>
      <family val="3"/>
      <charset val="128"/>
    </font>
    <font>
      <u val="double"/>
      <sz val="9"/>
      <name val="ＭＳ 明朝"/>
      <family val="1"/>
      <charset val="128"/>
    </font>
    <font>
      <b/>
      <sz val="40"/>
      <color indexed="9"/>
      <name val="ＭＳ ゴシック"/>
      <family val="3"/>
      <charset val="128"/>
    </font>
    <font>
      <b/>
      <sz val="40"/>
      <color indexed="10"/>
      <name val="ＭＳ ゴシック"/>
      <family val="3"/>
      <charset val="128"/>
    </font>
  </fonts>
  <fills count="14">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theme="9" tint="0.39994506668294322"/>
        <bgColor indexed="64"/>
      </patternFill>
    </fill>
    <fill>
      <patternFill patternType="solid">
        <fgColor theme="0"/>
        <bgColor indexed="64"/>
      </patternFill>
    </fill>
    <fill>
      <patternFill patternType="solid">
        <fgColor rgb="FFFFFFCC"/>
        <bgColor indexed="64"/>
      </patternFill>
    </fill>
    <fill>
      <patternFill patternType="solid">
        <fgColor rgb="FFFF99CC"/>
        <bgColor indexed="64"/>
      </patternFill>
    </fill>
    <fill>
      <patternFill patternType="solid">
        <fgColor rgb="FFFFFF00"/>
        <bgColor indexed="64"/>
      </patternFill>
    </fill>
    <fill>
      <patternFill patternType="solid">
        <fgColor theme="1"/>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309">
    <xf numFmtId="0" fontId="0" fillId="0" borderId="0" xfId="0">
      <alignment vertical="center"/>
    </xf>
    <xf numFmtId="0" fontId="2" fillId="0" borderId="0" xfId="0" applyFont="1">
      <alignment vertical="center"/>
    </xf>
    <xf numFmtId="0" fontId="13" fillId="0" borderId="0" xfId="0" applyFont="1">
      <alignment vertical="center"/>
    </xf>
    <xf numFmtId="0" fontId="13" fillId="2" borderId="1" xfId="0" applyFont="1" applyFill="1" applyBorder="1">
      <alignment vertical="center"/>
    </xf>
    <xf numFmtId="0" fontId="13" fillId="3" borderId="1" xfId="0" applyFont="1" applyFill="1" applyBorder="1">
      <alignment vertical="center"/>
    </xf>
    <xf numFmtId="0" fontId="13" fillId="4" borderId="0" xfId="0" applyFont="1" applyFill="1">
      <alignment vertical="center"/>
    </xf>
    <xf numFmtId="0" fontId="13" fillId="0" borderId="2" xfId="0" applyFont="1" applyBorder="1">
      <alignment vertical="center"/>
    </xf>
    <xf numFmtId="0" fontId="14" fillId="4" borderId="0" xfId="0" applyFont="1" applyFill="1">
      <alignment vertical="center"/>
    </xf>
    <xf numFmtId="0" fontId="13" fillId="0" borderId="2" xfId="0" applyFont="1" applyBorder="1" applyAlignment="1">
      <alignment horizontal="center" vertical="center"/>
    </xf>
    <xf numFmtId="0" fontId="13" fillId="2" borderId="3" xfId="0" applyFont="1" applyFill="1" applyBorder="1" applyAlignment="1" applyProtection="1">
      <alignment horizontal="right" vertical="center"/>
      <protection locked="0"/>
    </xf>
    <xf numFmtId="0" fontId="13" fillId="0" borderId="4" xfId="0" applyFont="1" applyBorder="1" applyAlignment="1">
      <alignment horizontal="center" vertical="center"/>
    </xf>
    <xf numFmtId="0" fontId="13" fillId="2" borderId="4" xfId="0" applyFont="1" applyFill="1" applyBorder="1" applyAlignment="1" applyProtection="1">
      <alignment horizontal="right" vertical="center"/>
      <protection locked="0"/>
    </xf>
    <xf numFmtId="0" fontId="13" fillId="0" borderId="5" xfId="0" applyFont="1" applyBorder="1" applyAlignment="1">
      <alignment horizontal="center" vertical="center"/>
    </xf>
    <xf numFmtId="0" fontId="13" fillId="3" borderId="6" xfId="0" applyFont="1" applyFill="1" applyBorder="1" applyAlignment="1" applyProtection="1">
      <alignment horizontal="right" vertical="center"/>
      <protection locked="0"/>
    </xf>
    <xf numFmtId="0" fontId="13" fillId="0" borderId="7" xfId="0" applyFont="1" applyBorder="1" applyAlignment="1">
      <alignment horizontal="center" vertical="center"/>
    </xf>
    <xf numFmtId="0" fontId="13" fillId="3" borderId="7" xfId="0" applyFont="1" applyFill="1" applyBorder="1" applyAlignment="1" applyProtection="1">
      <alignment horizontal="right" vertical="center"/>
      <protection locked="0"/>
    </xf>
    <xf numFmtId="0" fontId="13" fillId="0" borderId="8" xfId="0" applyFont="1" applyBorder="1" applyAlignment="1">
      <alignment horizontal="center" vertical="center"/>
    </xf>
    <xf numFmtId="0" fontId="13" fillId="3" borderId="9" xfId="0" applyFont="1" applyFill="1" applyBorder="1" applyAlignment="1" applyProtection="1">
      <alignment horizontal="right" vertical="center"/>
      <protection locked="0"/>
    </xf>
    <xf numFmtId="0" fontId="13" fillId="0" borderId="10" xfId="0" applyFont="1" applyBorder="1" applyAlignment="1">
      <alignment horizontal="center" vertical="center"/>
    </xf>
    <xf numFmtId="0" fontId="13" fillId="3" borderId="10" xfId="0" applyFont="1" applyFill="1" applyBorder="1" applyAlignment="1" applyProtection="1">
      <alignment horizontal="right" vertical="center"/>
      <protection locked="0"/>
    </xf>
    <xf numFmtId="0" fontId="13" fillId="0" borderId="11" xfId="0" applyFont="1" applyBorder="1" applyAlignment="1">
      <alignment horizontal="center" vertical="center"/>
    </xf>
    <xf numFmtId="0" fontId="13" fillId="3" borderId="12" xfId="0" applyFont="1" applyFill="1" applyBorder="1" applyAlignment="1" applyProtection="1">
      <alignment horizontal="right" vertical="center"/>
      <protection locked="0"/>
    </xf>
    <xf numFmtId="0" fontId="13" fillId="3" borderId="13" xfId="0" applyFont="1" applyFill="1" applyBorder="1" applyAlignment="1" applyProtection="1">
      <alignment horizontal="right" vertical="center"/>
      <protection locked="0"/>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pplyAlignment="1">
      <alignment horizontal="right" vertical="center"/>
    </xf>
    <xf numFmtId="0" fontId="13" fillId="2" borderId="2" xfId="0" applyFont="1" applyFill="1" applyBorder="1" applyProtection="1">
      <alignment vertical="center"/>
      <protection locked="0"/>
    </xf>
    <xf numFmtId="0" fontId="13" fillId="5" borderId="0" xfId="0" applyFont="1" applyFill="1">
      <alignment vertical="center"/>
    </xf>
    <xf numFmtId="0" fontId="14" fillId="0" borderId="0" xfId="0" applyFont="1">
      <alignment vertical="center"/>
    </xf>
    <xf numFmtId="0" fontId="13" fillId="4" borderId="0" xfId="0" applyFont="1" applyFill="1" applyAlignment="1">
      <alignment vertical="center" wrapText="1"/>
    </xf>
    <xf numFmtId="0" fontId="4" fillId="2" borderId="2" xfId="0" applyFont="1" applyFill="1" applyBorder="1" applyProtection="1">
      <alignment vertical="center"/>
      <protection locked="0"/>
    </xf>
    <xf numFmtId="0" fontId="13" fillId="4" borderId="5" xfId="0" applyFont="1" applyFill="1" applyBorder="1">
      <alignment vertical="center"/>
    </xf>
    <xf numFmtId="0" fontId="13" fillId="4" borderId="5" xfId="0" applyFont="1" applyFill="1" applyBorder="1" applyAlignment="1">
      <alignment horizontal="center" vertical="center"/>
    </xf>
    <xf numFmtId="0" fontId="13" fillId="4" borderId="0" xfId="0" applyFont="1" applyFill="1" applyAlignment="1">
      <alignment vertical="top" wrapText="1"/>
    </xf>
    <xf numFmtId="0" fontId="13" fillId="4" borderId="2" xfId="0" applyFont="1" applyFill="1" applyBorder="1" applyAlignment="1">
      <alignment vertical="center" wrapText="1"/>
    </xf>
    <xf numFmtId="0" fontId="13" fillId="6" borderId="0" xfId="0" applyFont="1" applyFill="1">
      <alignment vertical="center"/>
    </xf>
    <xf numFmtId="0" fontId="13" fillId="6" borderId="3" xfId="0" applyFont="1" applyFill="1" applyBorder="1">
      <alignment vertical="center"/>
    </xf>
    <xf numFmtId="0" fontId="13" fillId="6" borderId="5" xfId="0" applyFont="1" applyFill="1" applyBorder="1" applyAlignment="1">
      <alignment horizontal="right" vertical="center"/>
    </xf>
    <xf numFmtId="0" fontId="13" fillId="6" borderId="2" xfId="0" applyFont="1" applyFill="1" applyBorder="1">
      <alignment vertical="center"/>
    </xf>
    <xf numFmtId="0" fontId="2" fillId="4" borderId="0" xfId="0" applyFont="1" applyFill="1">
      <alignment vertical="center"/>
    </xf>
    <xf numFmtId="0" fontId="2" fillId="4" borderId="16" xfId="0" applyFont="1" applyFill="1" applyBorder="1">
      <alignment vertical="center"/>
    </xf>
    <xf numFmtId="0" fontId="2" fillId="4" borderId="17" xfId="0" applyFont="1" applyFill="1" applyBorder="1">
      <alignment vertical="center"/>
    </xf>
    <xf numFmtId="0" fontId="2" fillId="4" borderId="18" xfId="0" applyFont="1" applyFill="1" applyBorder="1">
      <alignment vertical="center"/>
    </xf>
    <xf numFmtId="0" fontId="2" fillId="4" borderId="0" xfId="0" applyFont="1" applyFill="1" applyAlignment="1"/>
    <xf numFmtId="0" fontId="13" fillId="4" borderId="2" xfId="0" applyFont="1" applyFill="1" applyBorder="1">
      <alignment vertical="center"/>
    </xf>
    <xf numFmtId="0" fontId="0" fillId="4" borderId="0" xfId="0" applyFill="1" applyAlignment="1">
      <alignment vertical="top"/>
    </xf>
    <xf numFmtId="0" fontId="4" fillId="2" borderId="2" xfId="0" applyFont="1" applyFill="1" applyBorder="1" applyAlignment="1">
      <alignment horizontal="center" vertical="center"/>
    </xf>
    <xf numFmtId="0" fontId="4" fillId="2" borderId="2" xfId="0" applyFont="1" applyFill="1" applyBorder="1">
      <alignment vertical="center"/>
    </xf>
    <xf numFmtId="0" fontId="15" fillId="2" borderId="2"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20" fillId="4" borderId="0" xfId="0" applyFont="1" applyFill="1" applyAlignment="1">
      <alignment vertical="top"/>
    </xf>
    <xf numFmtId="0" fontId="4" fillId="4" borderId="0" xfId="0" applyFont="1" applyFill="1">
      <alignment vertical="center"/>
    </xf>
    <xf numFmtId="0" fontId="8" fillId="4" borderId="0" xfId="0" applyFont="1" applyFill="1">
      <alignment vertical="center"/>
    </xf>
    <xf numFmtId="0" fontId="8" fillId="4" borderId="0" xfId="0" applyFont="1" applyFill="1" applyAlignment="1"/>
    <xf numFmtId="0" fontId="2" fillId="7" borderId="0" xfId="0" applyFont="1" applyFill="1">
      <alignment vertical="center"/>
    </xf>
    <xf numFmtId="0" fontId="2" fillId="4" borderId="19" xfId="0" applyFont="1" applyFill="1" applyBorder="1">
      <alignment vertical="center"/>
    </xf>
    <xf numFmtId="0" fontId="2" fillId="4" borderId="20" xfId="0" applyFont="1" applyFill="1" applyBorder="1">
      <alignment vertical="center"/>
    </xf>
    <xf numFmtId="0" fontId="2" fillId="4" borderId="21" xfId="0" applyFont="1" applyFill="1" applyBorder="1">
      <alignment vertical="center"/>
    </xf>
    <xf numFmtId="0" fontId="2" fillId="4" borderId="22" xfId="0" applyFont="1" applyFill="1" applyBorder="1">
      <alignment vertical="center"/>
    </xf>
    <xf numFmtId="0" fontId="2" fillId="4" borderId="22" xfId="0" applyFont="1" applyFill="1" applyBorder="1" applyAlignment="1"/>
    <xf numFmtId="0" fontId="13" fillId="4" borderId="16" xfId="0" applyFont="1" applyFill="1" applyBorder="1">
      <alignment vertical="center"/>
    </xf>
    <xf numFmtId="0" fontId="19" fillId="0" borderId="0" xfId="0" applyFont="1">
      <alignment vertical="center"/>
    </xf>
    <xf numFmtId="0" fontId="2" fillId="8" borderId="0" xfId="0" applyFont="1" applyFill="1">
      <alignment vertical="center"/>
    </xf>
    <xf numFmtId="0" fontId="2" fillId="9" borderId="0" xfId="0" applyFont="1" applyFill="1">
      <alignment vertical="center"/>
    </xf>
    <xf numFmtId="0" fontId="13" fillId="5" borderId="19" xfId="0" applyFont="1" applyFill="1" applyBorder="1">
      <alignment vertical="center"/>
    </xf>
    <xf numFmtId="0" fontId="33" fillId="10" borderId="0" xfId="0" applyFont="1" applyFill="1" applyAlignment="1">
      <alignment horizontal="right" vertical="center" wrapText="1"/>
    </xf>
    <xf numFmtId="0" fontId="14" fillId="11" borderId="2" xfId="0" applyFont="1" applyFill="1" applyBorder="1" applyAlignment="1" applyProtection="1">
      <alignment horizontal="center" vertical="center"/>
      <protection locked="0"/>
    </xf>
    <xf numFmtId="0" fontId="34" fillId="4" borderId="0" xfId="0" applyFont="1" applyFill="1">
      <alignment vertical="center"/>
    </xf>
    <xf numFmtId="0" fontId="4" fillId="2" borderId="2" xfId="0" applyFont="1" applyFill="1" applyBorder="1" applyAlignment="1" applyProtection="1">
      <alignment horizontal="center" vertical="center"/>
      <protection locked="0"/>
    </xf>
    <xf numFmtId="0" fontId="17" fillId="4" borderId="36" xfId="0" applyFont="1" applyFill="1" applyBorder="1" applyAlignment="1">
      <alignment vertical="center" shrinkToFit="1"/>
    </xf>
    <xf numFmtId="0" fontId="14" fillId="4" borderId="0" xfId="0" applyFont="1" applyFill="1">
      <alignment vertical="center"/>
    </xf>
    <xf numFmtId="0" fontId="12" fillId="0" borderId="29" xfId="0" applyFont="1" applyBorder="1" applyAlignment="1">
      <alignment horizontal="center" vertical="center" shrinkToFit="1"/>
    </xf>
    <xf numFmtId="0" fontId="13" fillId="4" borderId="30" xfId="0" applyFont="1" applyFill="1" applyBorder="1">
      <alignment vertical="center"/>
    </xf>
    <xf numFmtId="0" fontId="0" fillId="4" borderId="31" xfId="0" applyFill="1" applyBorder="1">
      <alignment vertical="center"/>
    </xf>
    <xf numFmtId="0" fontId="0" fillId="4" borderId="32" xfId="0" applyFill="1" applyBorder="1">
      <alignment vertical="center"/>
    </xf>
    <xf numFmtId="0" fontId="13" fillId="4" borderId="19" xfId="0" applyFont="1" applyFill="1" applyBorder="1">
      <alignment vertical="center"/>
    </xf>
    <xf numFmtId="0" fontId="10" fillId="4" borderId="0" xfId="0" applyFont="1" applyFill="1">
      <alignment vertical="center"/>
    </xf>
    <xf numFmtId="0" fontId="10" fillId="4" borderId="33" xfId="0" applyFont="1" applyFill="1" applyBorder="1">
      <alignment vertical="center"/>
    </xf>
    <xf numFmtId="0" fontId="13" fillId="0" borderId="34" xfId="0" applyFont="1" applyBorder="1" applyAlignment="1">
      <alignment vertical="top" wrapText="1"/>
    </xf>
    <xf numFmtId="0" fontId="13" fillId="0" borderId="29" xfId="0" applyFont="1" applyBorder="1" applyAlignment="1">
      <alignment vertical="top" wrapText="1"/>
    </xf>
    <xf numFmtId="0" fontId="13" fillId="0" borderId="35" xfId="0" applyFont="1" applyBorder="1" applyAlignment="1">
      <alignment vertical="top" wrapText="1"/>
    </xf>
    <xf numFmtId="0" fontId="14" fillId="0" borderId="0" xfId="0" applyFont="1">
      <alignment vertical="center"/>
    </xf>
    <xf numFmtId="0" fontId="0" fillId="0" borderId="0" xfId="0">
      <alignment vertical="center"/>
    </xf>
    <xf numFmtId="0" fontId="0" fillId="0" borderId="16" xfId="0" applyBorder="1">
      <alignment vertical="center"/>
    </xf>
    <xf numFmtId="0" fontId="13" fillId="5" borderId="0" xfId="0" applyFont="1" applyFill="1" applyAlignment="1">
      <alignment vertical="center" wrapText="1"/>
    </xf>
    <xf numFmtId="0" fontId="4" fillId="2" borderId="2" xfId="0" applyFont="1" applyFill="1" applyBorder="1" applyProtection="1">
      <alignment vertical="center"/>
      <protection locked="0"/>
    </xf>
    <xf numFmtId="0" fontId="13" fillId="5" borderId="0" xfId="0" applyFont="1" applyFill="1">
      <alignment vertical="center"/>
    </xf>
    <xf numFmtId="0" fontId="14" fillId="10" borderId="3" xfId="0" applyFont="1" applyFill="1" applyBorder="1">
      <alignment vertical="center"/>
    </xf>
    <xf numFmtId="0" fontId="14" fillId="10" borderId="4" xfId="0" applyFont="1" applyFill="1" applyBorder="1">
      <alignment vertical="center"/>
    </xf>
    <xf numFmtId="0" fontId="14" fillId="10" borderId="5" xfId="0" applyFont="1" applyFill="1" applyBorder="1">
      <alignment vertical="center"/>
    </xf>
    <xf numFmtId="0" fontId="13" fillId="5" borderId="0" xfId="0" applyFont="1" applyFill="1" applyAlignment="1">
      <alignment vertical="top" wrapText="1"/>
    </xf>
    <xf numFmtId="0" fontId="13" fillId="5" borderId="0" xfId="0" applyFont="1" applyFill="1" applyAlignment="1">
      <alignment vertical="top"/>
    </xf>
    <xf numFmtId="0" fontId="13" fillId="0" borderId="2" xfId="0" applyFont="1" applyBorder="1" applyAlignment="1">
      <alignment horizontal="center" vertical="center"/>
    </xf>
    <xf numFmtId="0" fontId="13" fillId="2" borderId="3" xfId="0" applyFont="1" applyFill="1" applyBorder="1" applyAlignment="1" applyProtection="1">
      <alignment vertical="center" shrinkToFit="1"/>
      <protection locked="0"/>
    </xf>
    <xf numFmtId="0" fontId="13" fillId="2" borderId="4" xfId="0" applyFont="1" applyFill="1" applyBorder="1" applyAlignment="1" applyProtection="1">
      <alignment vertical="center" shrinkToFit="1"/>
      <protection locked="0"/>
    </xf>
    <xf numFmtId="0" fontId="13" fillId="2" borderId="5" xfId="0" applyFont="1" applyFill="1" applyBorder="1" applyAlignment="1" applyProtection="1">
      <alignment vertical="center" shrinkToFit="1"/>
      <protection locked="0"/>
    </xf>
    <xf numFmtId="0" fontId="13" fillId="3" borderId="3"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3" fillId="3" borderId="5" xfId="0" applyFont="1" applyFill="1" applyBorder="1" applyAlignment="1" applyProtection="1">
      <alignment vertical="center" shrinkToFit="1"/>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13" fillId="0" borderId="2" xfId="0" applyFont="1" applyBorder="1" applyAlignment="1">
      <alignment horizontal="center" vertical="center" wrapText="1"/>
    </xf>
    <xf numFmtId="0" fontId="13" fillId="3" borderId="26" xfId="0" applyFont="1" applyFill="1" applyBorder="1" applyAlignment="1" applyProtection="1">
      <alignment vertical="center" shrinkToFit="1"/>
      <protection locked="0"/>
    </xf>
    <xf numFmtId="0" fontId="13" fillId="3" borderId="27" xfId="0" applyFont="1" applyFill="1" applyBorder="1" applyAlignment="1" applyProtection="1">
      <alignment vertical="center" shrinkToFit="1"/>
      <protection locked="0"/>
    </xf>
    <xf numFmtId="0" fontId="13" fillId="3" borderId="9" xfId="0" applyFont="1" applyFill="1" applyBorder="1" applyAlignment="1" applyProtection="1">
      <alignment vertical="center" shrinkToFit="1"/>
      <protection locked="0"/>
    </xf>
    <xf numFmtId="0" fontId="13" fillId="3" borderId="10" xfId="0" applyFont="1" applyFill="1" applyBorder="1" applyAlignment="1" applyProtection="1">
      <alignment vertical="center" shrinkToFit="1"/>
      <protection locked="0"/>
    </xf>
    <xf numFmtId="0" fontId="13" fillId="3" borderId="11" xfId="0" applyFont="1" applyFill="1" applyBorder="1" applyAlignment="1" applyProtection="1">
      <alignment vertical="center" shrinkToFit="1"/>
      <protection locked="0"/>
    </xf>
    <xf numFmtId="0" fontId="13" fillId="3" borderId="28" xfId="0" applyFont="1" applyFill="1" applyBorder="1" applyAlignment="1" applyProtection="1">
      <alignment vertical="center" shrinkToFit="1"/>
      <protection locked="0"/>
    </xf>
    <xf numFmtId="0" fontId="13" fillId="5" borderId="0" xfId="0" applyFont="1" applyFill="1" applyAlignment="1">
      <alignment horizontal="left" vertical="center" wrapText="1"/>
    </xf>
    <xf numFmtId="0" fontId="13" fillId="5" borderId="0" xfId="0" applyFont="1" applyFill="1" applyAlignment="1">
      <alignment horizontal="left" vertical="center"/>
    </xf>
    <xf numFmtId="0" fontId="14" fillId="4" borderId="0" xfId="0" applyFont="1" applyFill="1" applyAlignment="1">
      <alignment horizontal="left" vertical="center"/>
    </xf>
    <xf numFmtId="0" fontId="13" fillId="0" borderId="2" xfId="0" applyFont="1" applyBorder="1" applyAlignment="1">
      <alignment horizontal="left" vertical="center"/>
    </xf>
    <xf numFmtId="0" fontId="24" fillId="2" borderId="2" xfId="0" applyFont="1" applyFill="1" applyBorder="1" applyAlignment="1" applyProtection="1">
      <alignment horizontal="center" vertical="center"/>
      <protection locked="0"/>
    </xf>
    <xf numFmtId="0" fontId="24" fillId="0" borderId="2" xfId="0" applyFont="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2" borderId="3" xfId="0" applyFont="1" applyFill="1" applyBorder="1" applyProtection="1">
      <alignment vertical="center"/>
      <protection locked="0"/>
    </xf>
    <xf numFmtId="0" fontId="24" fillId="2" borderId="4" xfId="0" applyFont="1" applyFill="1" applyBorder="1" applyProtection="1">
      <alignment vertical="center"/>
      <protection locked="0"/>
    </xf>
    <xf numFmtId="0" fontId="24" fillId="2" borderId="5" xfId="0" applyFont="1" applyFill="1" applyBorder="1" applyProtection="1">
      <alignment vertical="center"/>
      <protection locked="0"/>
    </xf>
    <xf numFmtId="0" fontId="24" fillId="2" borderId="2" xfId="0" applyFont="1" applyFill="1" applyBorder="1" applyProtection="1">
      <alignment vertical="center"/>
      <protection locked="0"/>
    </xf>
    <xf numFmtId="0" fontId="13" fillId="5" borderId="2" xfId="0" applyFont="1" applyFill="1" applyBorder="1">
      <alignment vertical="center"/>
    </xf>
    <xf numFmtId="0" fontId="13" fillId="0" borderId="2" xfId="0" applyFont="1" applyBorder="1">
      <alignment vertical="center"/>
    </xf>
    <xf numFmtId="0" fontId="13" fillId="6" borderId="0" xfId="0" applyFont="1" applyFill="1" applyAlignment="1">
      <alignment vertical="top" wrapText="1"/>
    </xf>
    <xf numFmtId="0" fontId="13" fillId="6" borderId="0" xfId="0" applyFont="1" applyFill="1" applyAlignment="1">
      <alignment vertical="top"/>
    </xf>
    <xf numFmtId="0" fontId="13" fillId="4" borderId="3" xfId="0" applyFont="1" applyFill="1" applyBorder="1" applyAlignment="1">
      <alignment horizontal="left" vertical="top" wrapText="1"/>
    </xf>
    <xf numFmtId="0" fontId="13" fillId="4" borderId="4" xfId="0" applyFont="1" applyFill="1" applyBorder="1" applyAlignment="1">
      <alignment horizontal="left" vertical="top" wrapText="1"/>
    </xf>
    <xf numFmtId="0" fontId="13" fillId="4" borderId="5" xfId="0" applyFont="1" applyFill="1" applyBorder="1" applyAlignment="1">
      <alignment horizontal="left" vertical="top" wrapText="1"/>
    </xf>
    <xf numFmtId="0" fontId="35" fillId="12" borderId="23" xfId="0" applyFont="1" applyFill="1" applyBorder="1" applyAlignment="1">
      <alignment horizontal="center" vertical="center" wrapText="1"/>
    </xf>
    <xf numFmtId="0" fontId="35" fillId="12" borderId="24" xfId="0" applyFont="1" applyFill="1" applyBorder="1" applyAlignment="1">
      <alignment horizontal="center" vertical="center"/>
    </xf>
    <xf numFmtId="0" fontId="35" fillId="12" borderId="25" xfId="0" applyFont="1" applyFill="1" applyBorder="1" applyAlignment="1">
      <alignment horizontal="center" vertical="center"/>
    </xf>
    <xf numFmtId="0" fontId="35" fillId="12" borderId="19" xfId="0" applyFont="1" applyFill="1" applyBorder="1" applyAlignment="1">
      <alignment horizontal="center" vertical="center"/>
    </xf>
    <xf numFmtId="0" fontId="35" fillId="12" borderId="0" xfId="0" applyFont="1" applyFill="1" applyAlignment="1">
      <alignment horizontal="center" vertical="center"/>
    </xf>
    <xf numFmtId="0" fontId="35" fillId="12" borderId="16" xfId="0" applyFont="1" applyFill="1" applyBorder="1" applyAlignment="1">
      <alignment horizontal="center" vertical="center"/>
    </xf>
    <xf numFmtId="0" fontId="35" fillId="12" borderId="20" xfId="0" applyFont="1" applyFill="1" applyBorder="1" applyAlignment="1">
      <alignment horizontal="center" vertical="center"/>
    </xf>
    <xf numFmtId="0" fontId="35" fillId="12" borderId="17" xfId="0" applyFont="1" applyFill="1" applyBorder="1" applyAlignment="1">
      <alignment horizontal="center" vertical="center"/>
    </xf>
    <xf numFmtId="0" fontId="35" fillId="12" borderId="18" xfId="0" applyFont="1" applyFill="1" applyBorder="1" applyAlignment="1">
      <alignment horizontal="center" vertical="center"/>
    </xf>
    <xf numFmtId="0" fontId="36" fillId="13" borderId="0" xfId="0" applyFont="1" applyFill="1" applyAlignment="1">
      <alignment horizontal="center" vertical="center"/>
    </xf>
    <xf numFmtId="0" fontId="13" fillId="0" borderId="23" xfId="0" applyFont="1" applyBorder="1" applyAlignment="1">
      <alignment horizontal="left" vertical="center"/>
    </xf>
    <xf numFmtId="0" fontId="13" fillId="0" borderId="25" xfId="0" applyFont="1" applyBorder="1" applyAlignment="1">
      <alignment horizontal="left" vertical="center"/>
    </xf>
    <xf numFmtId="0" fontId="13" fillId="0" borderId="20" xfId="0" applyFont="1" applyBorder="1" applyAlignment="1">
      <alignment horizontal="left" vertical="center"/>
    </xf>
    <xf numFmtId="0" fontId="13" fillId="0" borderId="18" xfId="0" applyFont="1" applyBorder="1" applyAlignment="1">
      <alignment horizontal="left" vertical="center"/>
    </xf>
    <xf numFmtId="0" fontId="4"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vertical="center" shrinkToFit="1"/>
      <protection locked="0"/>
    </xf>
    <xf numFmtId="0" fontId="13" fillId="4" borderId="23" xfId="0" applyFont="1" applyFill="1" applyBorder="1" applyAlignment="1">
      <alignment horizontal="left" vertical="center"/>
    </xf>
    <xf numFmtId="0" fontId="13" fillId="4" borderId="25" xfId="0" applyFont="1" applyFill="1" applyBorder="1" applyAlignment="1">
      <alignment horizontal="left" vertical="center"/>
    </xf>
    <xf numFmtId="0" fontId="13" fillId="4" borderId="19" xfId="0" applyFont="1" applyFill="1" applyBorder="1" applyAlignment="1">
      <alignment horizontal="left" vertical="center"/>
    </xf>
    <xf numFmtId="0" fontId="13" fillId="4" borderId="16" xfId="0" applyFont="1" applyFill="1" applyBorder="1" applyAlignment="1">
      <alignment horizontal="left" vertical="center"/>
    </xf>
    <xf numFmtId="0" fontId="13" fillId="4" borderId="20" xfId="0" applyFont="1" applyFill="1" applyBorder="1" applyAlignment="1">
      <alignment horizontal="left" vertical="center"/>
    </xf>
    <xf numFmtId="0" fontId="13" fillId="4" borderId="18" xfId="0" applyFont="1" applyFill="1" applyBorder="1" applyAlignment="1">
      <alignment horizontal="left" vertical="center"/>
    </xf>
    <xf numFmtId="0" fontId="39" fillId="13" borderId="0" xfId="0" applyFont="1" applyFill="1" applyAlignment="1">
      <alignment horizontal="center" vertical="center" wrapText="1"/>
    </xf>
    <xf numFmtId="0" fontId="39" fillId="13" borderId="0" xfId="0" applyFont="1" applyFill="1" applyAlignment="1">
      <alignment horizontal="center" vertical="center"/>
    </xf>
    <xf numFmtId="0" fontId="13" fillId="4" borderId="3" xfId="0" applyFont="1" applyFill="1" applyBorder="1" applyAlignment="1" applyProtection="1">
      <alignment horizontal="left" vertical="top" wrapText="1"/>
      <protection locked="0"/>
    </xf>
    <xf numFmtId="0" fontId="13" fillId="4" borderId="4" xfId="0" applyFont="1" applyFill="1" applyBorder="1" applyAlignment="1" applyProtection="1">
      <alignment horizontal="left" vertical="top" wrapText="1"/>
      <protection locked="0"/>
    </xf>
    <xf numFmtId="0" fontId="13" fillId="4" borderId="5" xfId="0" applyFont="1" applyFill="1" applyBorder="1" applyAlignment="1" applyProtection="1">
      <alignment horizontal="left" vertical="top" wrapText="1"/>
      <protection locked="0"/>
    </xf>
    <xf numFmtId="0" fontId="17" fillId="4" borderId="39" xfId="0" applyFont="1" applyFill="1" applyBorder="1" applyAlignment="1">
      <alignment horizontal="center" vertical="center" shrinkToFit="1"/>
    </xf>
    <xf numFmtId="0" fontId="17" fillId="4" borderId="51" xfId="0" applyFont="1" applyFill="1" applyBorder="1" applyAlignment="1">
      <alignment horizontal="center" vertical="center" shrinkToFit="1"/>
    </xf>
    <xf numFmtId="0" fontId="17" fillId="4" borderId="22" xfId="0" applyFont="1" applyFill="1" applyBorder="1" applyAlignment="1">
      <alignment horizontal="center" vertical="center" shrinkToFit="1"/>
    </xf>
    <xf numFmtId="0" fontId="17" fillId="4" borderId="52" xfId="0" applyFont="1" applyFill="1" applyBorder="1" applyAlignment="1">
      <alignment horizontal="center" vertical="center" shrinkToFit="1"/>
    </xf>
    <xf numFmtId="0" fontId="2" fillId="4" borderId="50" xfId="0" applyFont="1" applyFill="1" applyBorder="1" applyAlignment="1">
      <alignment horizontal="center" vertical="top"/>
    </xf>
    <xf numFmtId="0" fontId="2" fillId="4" borderId="22" xfId="0" applyFont="1" applyFill="1" applyBorder="1" applyAlignment="1">
      <alignment horizontal="center" vertical="top"/>
    </xf>
    <xf numFmtId="0" fontId="2" fillId="4" borderId="47" xfId="0" applyFont="1" applyFill="1" applyBorder="1" applyAlignment="1">
      <alignment horizontal="distributed" vertical="center" indent="1"/>
    </xf>
    <xf numFmtId="0" fontId="2" fillId="4" borderId="36" xfId="0" applyFont="1" applyFill="1" applyBorder="1" applyAlignment="1">
      <alignment horizontal="distributed" vertical="center" indent="1"/>
    </xf>
    <xf numFmtId="0" fontId="2" fillId="4" borderId="41" xfId="0" applyFont="1" applyFill="1" applyBorder="1" applyAlignment="1">
      <alignment horizontal="distributed" vertical="center" indent="1"/>
    </xf>
    <xf numFmtId="0" fontId="2" fillId="4" borderId="44" xfId="0" applyFont="1" applyFill="1" applyBorder="1" applyAlignment="1">
      <alignment horizontal="center" vertical="center"/>
    </xf>
    <xf numFmtId="0" fontId="2" fillId="4" borderId="36" xfId="0" applyFont="1" applyFill="1" applyBorder="1" applyAlignment="1">
      <alignment horizontal="center" vertical="center"/>
    </xf>
    <xf numFmtId="0" fontId="25" fillId="4" borderId="22" xfId="0" applyFont="1" applyFill="1" applyBorder="1" applyAlignment="1">
      <alignment horizontal="center" vertical="center"/>
    </xf>
    <xf numFmtId="0" fontId="25" fillId="4" borderId="0" xfId="0" applyFont="1" applyFill="1" applyAlignment="1">
      <alignment horizontal="left" vertical="center"/>
    </xf>
    <xf numFmtId="0" fontId="2" fillId="4" borderId="39" xfId="0" applyFont="1" applyFill="1" applyBorder="1" applyAlignment="1">
      <alignment horizontal="left" vertical="center"/>
    </xf>
    <xf numFmtId="0" fontId="2" fillId="4" borderId="51" xfId="0" applyFont="1" applyFill="1" applyBorder="1" applyAlignment="1">
      <alignment horizontal="left" vertical="center"/>
    </xf>
    <xf numFmtId="0" fontId="2" fillId="4" borderId="22" xfId="0" applyFont="1" applyFill="1" applyBorder="1" applyAlignment="1">
      <alignment horizontal="left" vertical="center"/>
    </xf>
    <xf numFmtId="0" fontId="2" fillId="4" borderId="52" xfId="0" applyFont="1" applyFill="1" applyBorder="1" applyAlignment="1">
      <alignment horizontal="left" vertical="center"/>
    </xf>
    <xf numFmtId="0" fontId="0" fillId="4" borderId="39" xfId="0" applyFill="1" applyBorder="1">
      <alignment vertical="center"/>
    </xf>
    <xf numFmtId="0" fontId="2" fillId="4" borderId="42" xfId="0" applyFont="1" applyFill="1" applyBorder="1" applyAlignment="1">
      <alignment horizontal="left" vertical="center"/>
    </xf>
    <xf numFmtId="0" fontId="26" fillId="4" borderId="39" xfId="0" applyFont="1" applyFill="1" applyBorder="1" applyAlignment="1">
      <alignment horizontal="center" vertical="center"/>
    </xf>
    <xf numFmtId="0" fontId="2" fillId="4" borderId="37" xfId="0" applyFont="1" applyFill="1" applyBorder="1" applyAlignment="1">
      <alignment horizontal="center" vertical="center"/>
    </xf>
    <xf numFmtId="0" fontId="17" fillId="4" borderId="36" xfId="0" applyFont="1" applyFill="1" applyBorder="1" applyAlignment="1">
      <alignment horizontal="center" vertical="center" shrinkToFit="1"/>
    </xf>
    <xf numFmtId="0" fontId="17" fillId="4" borderId="0" xfId="0" applyFont="1" applyFill="1" applyAlignment="1">
      <alignment horizontal="center" vertical="center" shrinkToFit="1"/>
    </xf>
    <xf numFmtId="0" fontId="2" fillId="4" borderId="0" xfId="0" applyFont="1" applyFill="1" applyAlignment="1">
      <alignment horizontal="center" vertical="center"/>
    </xf>
    <xf numFmtId="0" fontId="2" fillId="4" borderId="16"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36" xfId="0" applyFont="1" applyFill="1" applyBorder="1" applyAlignment="1">
      <alignment horizontal="left" vertical="center"/>
    </xf>
    <xf numFmtId="0" fontId="2" fillId="4" borderId="41" xfId="0" applyFont="1" applyFill="1" applyBorder="1" applyAlignment="1">
      <alignment horizontal="left" vertical="center"/>
    </xf>
    <xf numFmtId="0" fontId="2" fillId="4" borderId="50"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4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46"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17" fillId="4" borderId="44" xfId="0" applyFont="1" applyFill="1" applyBorder="1" applyAlignment="1">
      <alignment horizontal="left" vertical="center" indent="1" shrinkToFit="1"/>
    </xf>
    <xf numFmtId="0" fontId="17" fillId="4" borderId="36" xfId="0" applyFont="1" applyFill="1" applyBorder="1" applyAlignment="1">
      <alignment horizontal="left" vertical="center" indent="1" shrinkToFit="1"/>
    </xf>
    <xf numFmtId="0" fontId="17" fillId="4" borderId="41" xfId="0" applyFont="1" applyFill="1" applyBorder="1" applyAlignment="1">
      <alignment horizontal="left" vertical="center" indent="1" shrinkToFit="1"/>
    </xf>
    <xf numFmtId="0" fontId="17" fillId="4" borderId="50" xfId="0" applyFont="1" applyFill="1" applyBorder="1" applyAlignment="1">
      <alignment horizontal="left" vertical="center" indent="1" shrinkToFit="1"/>
    </xf>
    <xf numFmtId="0" fontId="17" fillId="4" borderId="22" xfId="0" applyFont="1" applyFill="1" applyBorder="1" applyAlignment="1">
      <alignment horizontal="left" vertical="center" indent="1" shrinkToFit="1"/>
    </xf>
    <xf numFmtId="0" fontId="17" fillId="4" borderId="0" xfId="0" applyFont="1" applyFill="1" applyAlignment="1">
      <alignment horizontal="left" vertical="center" indent="1" shrinkToFit="1"/>
    </xf>
    <xf numFmtId="0" fontId="17" fillId="4" borderId="46" xfId="0" applyFont="1" applyFill="1" applyBorder="1" applyAlignment="1">
      <alignment horizontal="left" vertical="center" indent="1" shrinkToFit="1"/>
    </xf>
    <xf numFmtId="0" fontId="9" fillId="4" borderId="44" xfId="0" applyFont="1" applyFill="1" applyBorder="1" applyAlignment="1">
      <alignment horizontal="center" vertical="center" shrinkToFit="1"/>
    </xf>
    <xf numFmtId="0" fontId="9" fillId="4" borderId="36" xfId="0" applyFont="1" applyFill="1" applyBorder="1" applyAlignment="1">
      <alignment horizontal="center" vertical="center" shrinkToFit="1"/>
    </xf>
    <xf numFmtId="0" fontId="2" fillId="4" borderId="0" xfId="0" applyFont="1" applyFill="1" applyAlignment="1">
      <alignment horizontal="center"/>
    </xf>
    <xf numFmtId="0" fontId="9" fillId="4" borderId="0" xfId="0" applyFont="1" applyFill="1" applyAlignment="1">
      <alignment horizontal="center" vertical="center" shrinkToFit="1"/>
    </xf>
    <xf numFmtId="0" fontId="2" fillId="4" borderId="0" xfId="0" applyFont="1" applyFill="1" applyAlignment="1">
      <alignment horizontal="center" vertical="center" shrinkToFit="1"/>
    </xf>
    <xf numFmtId="0" fontId="37" fillId="4" borderId="0" xfId="0" applyFont="1" applyFill="1" applyAlignment="1">
      <alignment horizontal="center" vertical="center"/>
    </xf>
    <xf numFmtId="0" fontId="2" fillId="4" borderId="0" xfId="0" applyFont="1" applyFill="1" applyAlignment="1">
      <alignment horizontal="left" vertical="center"/>
    </xf>
    <xf numFmtId="0" fontId="17" fillId="4" borderId="37" xfId="0" applyFont="1" applyFill="1" applyBorder="1" applyAlignment="1">
      <alignment horizontal="center" vertical="center" shrinkToFit="1"/>
    </xf>
    <xf numFmtId="0" fontId="2" fillId="4" borderId="16" xfId="0" applyFont="1" applyFill="1" applyBorder="1" applyAlignment="1">
      <alignment horizontal="left" vertical="center"/>
    </xf>
    <xf numFmtId="0" fontId="2" fillId="4" borderId="19" xfId="0" applyFont="1" applyFill="1" applyBorder="1" applyAlignment="1">
      <alignment horizontal="distributed" vertical="center" indent="1"/>
    </xf>
    <xf numFmtId="0" fontId="2" fillId="4" borderId="0" xfId="0" applyFont="1" applyFill="1" applyAlignment="1">
      <alignment horizontal="distributed" vertical="center" indent="1"/>
    </xf>
    <xf numFmtId="0" fontId="2" fillId="4" borderId="38" xfId="0" applyFont="1" applyFill="1" applyBorder="1" applyAlignment="1">
      <alignment horizontal="center"/>
    </xf>
    <xf numFmtId="0" fontId="2" fillId="4" borderId="39" xfId="0" applyFont="1" applyFill="1" applyBorder="1" applyAlignment="1">
      <alignment horizontal="center"/>
    </xf>
    <xf numFmtId="0" fontId="2" fillId="4" borderId="39" xfId="0" applyFont="1" applyFill="1" applyBorder="1" applyAlignment="1">
      <alignment horizontal="center" vertical="center" shrinkToFit="1"/>
    </xf>
    <xf numFmtId="0" fontId="2" fillId="4" borderId="39" xfId="0" applyFont="1" applyFill="1" applyBorder="1" applyAlignment="1">
      <alignment horizontal="center" vertical="center"/>
    </xf>
    <xf numFmtId="0" fontId="2" fillId="4" borderId="21" xfId="0" applyFont="1" applyFill="1" applyBorder="1" applyAlignment="1">
      <alignment horizontal="distributed" vertical="top" indent="1"/>
    </xf>
    <xf numFmtId="0" fontId="2" fillId="4" borderId="22" xfId="0" applyFont="1" applyFill="1" applyBorder="1" applyAlignment="1">
      <alignment horizontal="distributed" vertical="top" indent="1"/>
    </xf>
    <xf numFmtId="0" fontId="2" fillId="4" borderId="43" xfId="0" applyFont="1" applyFill="1" applyBorder="1" applyAlignment="1">
      <alignment horizontal="distributed" vertical="top" indent="1"/>
    </xf>
    <xf numFmtId="0" fontId="2" fillId="4" borderId="23" xfId="0" applyFont="1" applyFill="1" applyBorder="1" applyAlignment="1">
      <alignment horizontal="center"/>
    </xf>
    <xf numFmtId="0" fontId="2" fillId="4" borderId="24" xfId="0" applyFont="1" applyFill="1" applyBorder="1" applyAlignment="1">
      <alignment horizontal="center"/>
    </xf>
    <xf numFmtId="0" fontId="2" fillId="4" borderId="53" xfId="0" applyFont="1" applyFill="1" applyBorder="1" applyAlignment="1">
      <alignment horizontal="center"/>
    </xf>
    <xf numFmtId="0" fontId="22" fillId="4" borderId="44" xfId="0" applyFont="1" applyFill="1" applyBorder="1" applyAlignment="1">
      <alignment horizontal="center" vertical="center"/>
    </xf>
    <xf numFmtId="0" fontId="22" fillId="4" borderId="36" xfId="0" applyFont="1" applyFill="1" applyBorder="1" applyAlignment="1">
      <alignment horizontal="center" vertical="center"/>
    </xf>
    <xf numFmtId="0" fontId="22" fillId="4" borderId="39" xfId="0" applyFont="1" applyFill="1" applyBorder="1" applyAlignment="1">
      <alignment horizontal="center" vertical="center"/>
    </xf>
    <xf numFmtId="0" fontId="22" fillId="4" borderId="37" xfId="0" applyFont="1" applyFill="1" applyBorder="1" applyAlignment="1">
      <alignment horizontal="center" vertical="center"/>
    </xf>
    <xf numFmtId="0" fontId="7" fillId="4" borderId="54" xfId="0" applyFont="1" applyFill="1" applyBorder="1" applyAlignment="1">
      <alignment horizontal="center"/>
    </xf>
    <xf numFmtId="0" fontId="7" fillId="4" borderId="24" xfId="0" applyFont="1" applyFill="1" applyBorder="1" applyAlignment="1">
      <alignment horizontal="center"/>
    </xf>
    <xf numFmtId="0" fontId="7" fillId="4" borderId="25" xfId="0" applyFont="1" applyFill="1" applyBorder="1" applyAlignment="1">
      <alignment horizontal="center"/>
    </xf>
    <xf numFmtId="0" fontId="23" fillId="4" borderId="0" xfId="0" applyFont="1" applyFill="1" applyAlignment="1">
      <alignment horizontal="center" vertical="center"/>
    </xf>
    <xf numFmtId="0" fontId="2" fillId="4" borderId="38" xfId="0" applyFont="1" applyFill="1" applyBorder="1" applyAlignment="1">
      <alignment horizontal="center" vertical="center"/>
    </xf>
    <xf numFmtId="0" fontId="2" fillId="4" borderId="40" xfId="0" applyFont="1" applyFill="1" applyBorder="1" applyAlignment="1">
      <alignment horizontal="center" vertical="center"/>
    </xf>
    <xf numFmtId="0" fontId="17" fillId="4" borderId="38" xfId="0" applyFont="1" applyFill="1" applyBorder="1" applyAlignment="1">
      <alignment horizontal="left" vertical="center" indent="1" shrinkToFit="1"/>
    </xf>
    <xf numFmtId="0" fontId="17" fillId="4" borderId="39" xfId="0" applyFont="1" applyFill="1" applyBorder="1" applyAlignment="1">
      <alignment horizontal="left" vertical="center" indent="1" shrinkToFit="1"/>
    </xf>
    <xf numFmtId="0" fontId="17" fillId="4" borderId="40" xfId="0" applyFont="1" applyFill="1" applyBorder="1" applyAlignment="1">
      <alignment horizontal="left" vertical="center" indent="1" shrinkToFit="1"/>
    </xf>
    <xf numFmtId="0" fontId="2" fillId="4" borderId="0" xfId="0" applyFont="1" applyFill="1" applyAlignment="1">
      <alignment horizontal="center" vertical="top"/>
    </xf>
    <xf numFmtId="0" fontId="17" fillId="4" borderId="41" xfId="0" applyFont="1" applyFill="1" applyBorder="1" applyAlignment="1">
      <alignment horizontal="center" vertical="center" shrinkToFit="1"/>
    </xf>
    <xf numFmtId="0" fontId="2" fillId="4" borderId="42" xfId="0" applyFont="1" applyFill="1" applyBorder="1" applyAlignment="1">
      <alignment horizontal="distributed" vertical="center" indent="1"/>
    </xf>
    <xf numFmtId="0" fontId="2" fillId="4" borderId="39" xfId="0" applyFont="1" applyFill="1" applyBorder="1" applyAlignment="1">
      <alignment horizontal="distributed" vertical="center" indent="1"/>
    </xf>
    <xf numFmtId="0" fontId="2" fillId="4" borderId="40" xfId="0" applyFont="1" applyFill="1" applyBorder="1" applyAlignment="1">
      <alignment horizontal="distributed" vertical="center" indent="1"/>
    </xf>
    <xf numFmtId="0" fontId="2" fillId="4" borderId="21" xfId="0" applyFont="1" applyFill="1" applyBorder="1" applyAlignment="1">
      <alignment horizontal="distributed" vertical="center" indent="1"/>
    </xf>
    <xf numFmtId="0" fontId="2" fillId="4" borderId="22" xfId="0" applyFont="1" applyFill="1" applyBorder="1" applyAlignment="1">
      <alignment horizontal="distributed" vertical="center" indent="1"/>
    </xf>
    <xf numFmtId="0" fontId="2" fillId="4" borderId="43" xfId="0" applyFont="1" applyFill="1" applyBorder="1" applyAlignment="1">
      <alignment horizontal="distributed" vertical="center" indent="1"/>
    </xf>
    <xf numFmtId="0" fontId="17" fillId="4" borderId="44" xfId="0" applyFont="1" applyFill="1" applyBorder="1" applyAlignment="1">
      <alignment horizontal="center" vertical="center" shrinkToFit="1"/>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0" xfId="0" applyFont="1" applyFill="1" applyAlignment="1">
      <alignment horizontal="distributed"/>
    </xf>
    <xf numFmtId="0" fontId="2" fillId="4" borderId="22" xfId="0" applyFont="1" applyFill="1" applyBorder="1" applyAlignment="1">
      <alignment horizontal="center"/>
    </xf>
    <xf numFmtId="0" fontId="18" fillId="4" borderId="22" xfId="0" applyFont="1" applyFill="1" applyBorder="1" applyAlignment="1">
      <alignment horizontal="center"/>
    </xf>
    <xf numFmtId="0" fontId="5" fillId="4" borderId="17" xfId="0" applyFont="1" applyFill="1" applyBorder="1" applyAlignment="1">
      <alignment horizontal="distributed" indent="3"/>
    </xf>
    <xf numFmtId="0" fontId="18" fillId="4" borderId="22" xfId="0" applyFont="1" applyFill="1" applyBorder="1" applyAlignment="1">
      <alignment horizontal="left" indent="1"/>
    </xf>
    <xf numFmtId="0" fontId="5" fillId="4" borderId="17" xfId="0" applyFont="1" applyFill="1" applyBorder="1" applyAlignment="1">
      <alignment horizontal="distributed" indent="2"/>
    </xf>
    <xf numFmtId="0" fontId="3" fillId="4" borderId="17" xfId="0" applyFont="1" applyFill="1" applyBorder="1" applyAlignment="1">
      <alignment horizontal="center"/>
    </xf>
    <xf numFmtId="0" fontId="2" fillId="4" borderId="22" xfId="0" applyFont="1" applyFill="1" applyBorder="1" applyAlignment="1">
      <alignment horizontal="left"/>
    </xf>
    <xf numFmtId="0" fontId="17" fillId="4" borderId="16" xfId="0" applyFont="1" applyFill="1" applyBorder="1" applyAlignment="1">
      <alignment horizontal="center" vertical="center" shrinkToFit="1"/>
    </xf>
    <xf numFmtId="0" fontId="2" fillId="4" borderId="46" xfId="0" applyFont="1" applyFill="1" applyBorder="1" applyAlignment="1">
      <alignment horizontal="distributed" vertical="center" indent="1"/>
    </xf>
    <xf numFmtId="0" fontId="7" fillId="4" borderId="0" xfId="0" applyFont="1" applyFill="1" applyAlignment="1">
      <alignment horizontal="center" vertical="center"/>
    </xf>
    <xf numFmtId="0" fontId="5" fillId="4" borderId="17" xfId="0" applyFont="1" applyFill="1" applyBorder="1" applyAlignment="1">
      <alignment horizontal="center" shrinkToFit="1"/>
    </xf>
    <xf numFmtId="0" fontId="25" fillId="4" borderId="0" xfId="0" applyFont="1" applyFill="1" applyAlignment="1">
      <alignment horizontal="center" vertical="center"/>
    </xf>
    <xf numFmtId="0" fontId="2" fillId="4" borderId="0" xfId="0" applyFont="1" applyFill="1" applyAlignment="1">
      <alignment horizontal="left"/>
    </xf>
    <xf numFmtId="0" fontId="2" fillId="4" borderId="17" xfId="0" applyFont="1" applyFill="1" applyBorder="1" applyAlignment="1">
      <alignment horizontal="left"/>
    </xf>
    <xf numFmtId="0" fontId="18" fillId="4" borderId="17" xfId="0" applyFont="1" applyFill="1" applyBorder="1" applyAlignment="1">
      <alignment shrinkToFit="1"/>
    </xf>
    <xf numFmtId="0" fontId="2" fillId="4" borderId="17" xfId="0" applyFont="1" applyFill="1" applyBorder="1" applyAlignment="1">
      <alignment horizontal="center"/>
    </xf>
    <xf numFmtId="0" fontId="21" fillId="4" borderId="23" xfId="0" applyFont="1" applyFill="1" applyBorder="1" applyAlignment="1">
      <alignment horizontal="center" vertical="center"/>
    </xf>
    <xf numFmtId="0" fontId="21" fillId="4" borderId="24" xfId="0" applyFont="1" applyFill="1" applyBorder="1" applyAlignment="1">
      <alignment horizontal="center" vertical="center"/>
    </xf>
    <xf numFmtId="0" fontId="21" fillId="4" borderId="25" xfId="0" applyFont="1" applyFill="1" applyBorder="1" applyAlignment="1">
      <alignment horizontal="center" vertical="center"/>
    </xf>
    <xf numFmtId="0" fontId="21" fillId="4" borderId="20" xfId="0" applyFont="1" applyFill="1" applyBorder="1" applyAlignment="1">
      <alignment horizontal="center" vertical="center"/>
    </xf>
    <xf numFmtId="0" fontId="21" fillId="4" borderId="17" xfId="0" applyFont="1" applyFill="1" applyBorder="1" applyAlignment="1">
      <alignment horizontal="center" vertical="center"/>
    </xf>
    <xf numFmtId="0" fontId="21" fillId="4" borderId="18" xfId="0" applyFont="1" applyFill="1" applyBorder="1" applyAlignment="1">
      <alignment horizontal="center" vertical="center"/>
    </xf>
    <xf numFmtId="0" fontId="6" fillId="4" borderId="23" xfId="0" applyFont="1" applyFill="1" applyBorder="1" applyAlignment="1">
      <alignment horizontal="justify" vertical="top" wrapText="1"/>
    </xf>
    <xf numFmtId="0" fontId="6" fillId="4" borderId="24" xfId="0" applyFont="1" applyFill="1" applyBorder="1" applyAlignment="1">
      <alignment horizontal="justify" vertical="top" wrapText="1"/>
    </xf>
    <xf numFmtId="0" fontId="6" fillId="4" borderId="25" xfId="0" applyFont="1" applyFill="1" applyBorder="1" applyAlignment="1">
      <alignment horizontal="justify" vertical="top" wrapText="1"/>
    </xf>
    <xf numFmtId="0" fontId="6" fillId="4" borderId="19" xfId="0" applyFont="1" applyFill="1" applyBorder="1" applyAlignment="1">
      <alignment horizontal="justify" vertical="top" wrapText="1"/>
    </xf>
    <xf numFmtId="0" fontId="6" fillId="4" borderId="0" xfId="0" applyFont="1" applyFill="1" applyAlignment="1">
      <alignment horizontal="justify" vertical="top" wrapText="1"/>
    </xf>
    <xf numFmtId="0" fontId="6" fillId="4" borderId="16" xfId="0" applyFont="1" applyFill="1" applyBorder="1" applyAlignment="1">
      <alignment horizontal="justify" vertical="top" wrapText="1"/>
    </xf>
    <xf numFmtId="0" fontId="6" fillId="4" borderId="20" xfId="0" applyFont="1" applyFill="1" applyBorder="1" applyAlignment="1">
      <alignment horizontal="justify" vertical="top" wrapText="1"/>
    </xf>
    <xf numFmtId="0" fontId="6" fillId="4" borderId="17" xfId="0" applyFont="1" applyFill="1" applyBorder="1" applyAlignment="1">
      <alignment horizontal="justify" vertical="top" wrapText="1"/>
    </xf>
    <xf numFmtId="0" fontId="6" fillId="4" borderId="18" xfId="0" applyFont="1" applyFill="1" applyBorder="1" applyAlignment="1">
      <alignment horizontal="justify" vertical="top" wrapText="1"/>
    </xf>
    <xf numFmtId="0" fontId="9" fillId="4" borderId="48"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64" xfId="0" applyFont="1" applyFill="1" applyBorder="1" applyAlignment="1">
      <alignment horizontal="center" vertical="center"/>
    </xf>
    <xf numFmtId="0" fontId="8" fillId="4" borderId="0" xfId="0" applyFont="1" applyFill="1" applyAlignment="1">
      <alignment horizontal="center" vertical="center"/>
    </xf>
    <xf numFmtId="0" fontId="8" fillId="4" borderId="59" xfId="0" applyFont="1" applyFill="1" applyBorder="1" applyAlignment="1">
      <alignment horizontal="center" vertical="center"/>
    </xf>
    <xf numFmtId="0" fontId="8" fillId="4" borderId="60" xfId="0" applyFont="1" applyFill="1" applyBorder="1" applyAlignment="1">
      <alignment horizontal="center" vertical="center"/>
    </xf>
    <xf numFmtId="0" fontId="8" fillId="4" borderId="61" xfId="0" applyFont="1" applyFill="1" applyBorder="1" applyAlignment="1">
      <alignment horizontal="center" vertical="center"/>
    </xf>
    <xf numFmtId="0" fontId="9" fillId="4" borderId="62" xfId="0" applyFont="1" applyFill="1" applyBorder="1" applyAlignment="1">
      <alignment horizontal="center" vertical="center" shrinkToFit="1"/>
    </xf>
    <xf numFmtId="0" fontId="9" fillId="4" borderId="60" xfId="0" applyFont="1" applyFill="1" applyBorder="1" applyAlignment="1">
      <alignment horizontal="center" vertical="center" shrinkToFit="1"/>
    </xf>
    <xf numFmtId="0" fontId="9" fillId="4" borderId="62"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63" xfId="0" applyFont="1" applyFill="1" applyBorder="1" applyAlignment="1">
      <alignment horizontal="center" vertical="center"/>
    </xf>
    <xf numFmtId="0" fontId="8" fillId="4" borderId="0" xfId="0" applyFont="1" applyFill="1" applyAlignment="1">
      <alignment horizontal="left" vertical="center"/>
    </xf>
    <xf numFmtId="0" fontId="8" fillId="4" borderId="48"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44"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55" xfId="0" applyFont="1" applyFill="1" applyBorder="1" applyAlignment="1">
      <alignment horizontal="center" vertical="center"/>
    </xf>
    <xf numFmtId="0" fontId="8" fillId="4" borderId="56" xfId="0" applyFont="1" applyFill="1" applyBorder="1" applyAlignment="1">
      <alignment horizontal="center"/>
    </xf>
    <xf numFmtId="0" fontId="8" fillId="4" borderId="48" xfId="0" applyFont="1" applyFill="1" applyBorder="1" applyAlignment="1">
      <alignment horizontal="center"/>
    </xf>
    <xf numFmtId="0" fontId="6" fillId="4" borderId="56"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6" fillId="4" borderId="57" xfId="0" applyFont="1" applyFill="1" applyBorder="1" applyAlignment="1">
      <alignment horizontal="center" vertical="center"/>
    </xf>
    <xf numFmtId="0" fontId="32" fillId="4" borderId="0" xfId="0" applyFont="1" applyFill="1" applyAlignment="1">
      <alignment horizontal="center" vertical="center"/>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28</xdr:col>
      <xdr:colOff>57150</xdr:colOff>
      <xdr:row>38</xdr:row>
      <xdr:rowOff>171450</xdr:rowOff>
    </xdr:from>
    <xdr:to>
      <xdr:col>29</xdr:col>
      <xdr:colOff>76200</xdr:colOff>
      <xdr:row>39</xdr:row>
      <xdr:rowOff>19050</xdr:rowOff>
    </xdr:to>
    <xdr:sp macro="" textlink="">
      <xdr:nvSpPr>
        <xdr:cNvPr id="1708" name="Oval 1">
          <a:extLst>
            <a:ext uri="{FF2B5EF4-FFF2-40B4-BE49-F238E27FC236}">
              <a16:creationId xmlns:a16="http://schemas.microsoft.com/office/drawing/2014/main" id="{00000000-0008-0000-0200-0000AC060000}"/>
            </a:ext>
          </a:extLst>
        </xdr:cNvPr>
        <xdr:cNvSpPr>
          <a:spLocks noChangeArrowheads="1"/>
        </xdr:cNvSpPr>
      </xdr:nvSpPr>
      <xdr:spPr bwMode="auto">
        <a:xfrm>
          <a:off x="3524250" y="8429625"/>
          <a:ext cx="133350" cy="133350"/>
        </a:xfrm>
        <a:prstGeom prst="ellipse">
          <a:avLst/>
        </a:prstGeom>
        <a:noFill/>
        <a:ln w="3175" cap="rnd">
          <a:solidFill>
            <a:srgbClr val="000000"/>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38</xdr:col>
      <xdr:colOff>38100</xdr:colOff>
      <xdr:row>37</xdr:row>
      <xdr:rowOff>142875</xdr:rowOff>
    </xdr:from>
    <xdr:to>
      <xdr:col>40</xdr:col>
      <xdr:colOff>95250</xdr:colOff>
      <xdr:row>38</xdr:row>
      <xdr:rowOff>19050</xdr:rowOff>
    </xdr:to>
    <xdr:sp macro="" textlink="">
      <xdr:nvSpPr>
        <xdr:cNvPr id="1709" name="Rectangle 2">
          <a:extLst>
            <a:ext uri="{FF2B5EF4-FFF2-40B4-BE49-F238E27FC236}">
              <a16:creationId xmlns:a16="http://schemas.microsoft.com/office/drawing/2014/main" id="{00000000-0008-0000-0200-0000AD060000}"/>
            </a:ext>
          </a:extLst>
        </xdr:cNvPr>
        <xdr:cNvSpPr>
          <a:spLocks noChangeArrowheads="1"/>
        </xdr:cNvSpPr>
      </xdr:nvSpPr>
      <xdr:spPr bwMode="auto">
        <a:xfrm>
          <a:off x="4648200" y="8115300"/>
          <a:ext cx="285750" cy="161925"/>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52387</xdr:colOff>
      <xdr:row>25</xdr:row>
      <xdr:rowOff>76199</xdr:rowOff>
    </xdr:from>
    <xdr:to>
      <xdr:col>20</xdr:col>
      <xdr:colOff>28087</xdr:colOff>
      <xdr:row>25</xdr:row>
      <xdr:rowOff>166199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490787" y="6010274"/>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52393</xdr:colOff>
      <xdr:row>27</xdr:row>
      <xdr:rowOff>76208</xdr:rowOff>
    </xdr:from>
    <xdr:to>
      <xdr:col>20</xdr:col>
      <xdr:colOff>28093</xdr:colOff>
      <xdr:row>27</xdr:row>
      <xdr:rowOff>166208</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490793" y="6448433"/>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52393</xdr:colOff>
      <xdr:row>31</xdr:row>
      <xdr:rowOff>76208</xdr:rowOff>
    </xdr:from>
    <xdr:to>
      <xdr:col>45</xdr:col>
      <xdr:colOff>28093</xdr:colOff>
      <xdr:row>31</xdr:row>
      <xdr:rowOff>166208</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348293" y="6886583"/>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57156</xdr:colOff>
      <xdr:row>25</xdr:row>
      <xdr:rowOff>80971</xdr:rowOff>
    </xdr:from>
    <xdr:to>
      <xdr:col>34</xdr:col>
      <xdr:colOff>32856</xdr:colOff>
      <xdr:row>25</xdr:row>
      <xdr:rowOff>170971</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4095756" y="6015046"/>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57156</xdr:colOff>
      <xdr:row>27</xdr:row>
      <xdr:rowOff>80971</xdr:rowOff>
    </xdr:from>
    <xdr:to>
      <xdr:col>34</xdr:col>
      <xdr:colOff>32856</xdr:colOff>
      <xdr:row>27</xdr:row>
      <xdr:rowOff>170971</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4095756" y="6453196"/>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57156</xdr:colOff>
      <xdr:row>31</xdr:row>
      <xdr:rowOff>80971</xdr:rowOff>
    </xdr:from>
    <xdr:to>
      <xdr:col>20</xdr:col>
      <xdr:colOff>32856</xdr:colOff>
      <xdr:row>31</xdr:row>
      <xdr:rowOff>170971</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2495556" y="6891346"/>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28548</xdr:colOff>
      <xdr:row>20</xdr:row>
      <xdr:rowOff>45946</xdr:rowOff>
    </xdr:from>
    <xdr:ext cx="195263" cy="15837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466948" y="4949416"/>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イ</a:t>
          </a:r>
        </a:p>
      </xdr:txBody>
    </xdr:sp>
    <xdr:clientData/>
  </xdr:oneCellAnchor>
  <xdr:oneCellAnchor>
    <xdr:from>
      <xdr:col>19</xdr:col>
      <xdr:colOff>28578</xdr:colOff>
      <xdr:row>21</xdr:row>
      <xdr:rowOff>44768</xdr:rowOff>
    </xdr:from>
    <xdr:ext cx="195263" cy="158377"/>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2466978" y="5186363"/>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ハ</a:t>
          </a:r>
        </a:p>
      </xdr:txBody>
    </xdr:sp>
    <xdr:clientData/>
  </xdr:oneCellAnchor>
  <xdr:oneCellAnchor>
    <xdr:from>
      <xdr:col>19</xdr:col>
      <xdr:colOff>28562</xdr:colOff>
      <xdr:row>22</xdr:row>
      <xdr:rowOff>47634</xdr:rowOff>
    </xdr:from>
    <xdr:ext cx="195263" cy="150041"/>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2466962" y="5419734"/>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ニ</a:t>
          </a:r>
        </a:p>
      </xdr:txBody>
    </xdr:sp>
    <xdr:clientData/>
  </xdr:oneCellAnchor>
  <xdr:oneCellAnchor>
    <xdr:from>
      <xdr:col>33</xdr:col>
      <xdr:colOff>28700</xdr:colOff>
      <xdr:row>20</xdr:row>
      <xdr:rowOff>45930</xdr:rowOff>
    </xdr:from>
    <xdr:ext cx="195263" cy="158377"/>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067300" y="4949400"/>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ロ</a:t>
          </a:r>
        </a:p>
      </xdr:txBody>
    </xdr:sp>
    <xdr:clientData/>
  </xdr:oneCellAnchor>
  <xdr:oneCellAnchor>
    <xdr:from>
      <xdr:col>33</xdr:col>
      <xdr:colOff>28684</xdr:colOff>
      <xdr:row>22</xdr:row>
      <xdr:rowOff>48821</xdr:rowOff>
    </xdr:from>
    <xdr:ext cx="195263" cy="150041"/>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067284" y="5420921"/>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ホ</a:t>
          </a:r>
        </a:p>
      </xdr:txBody>
    </xdr:sp>
    <xdr:clientData/>
  </xdr:oneCellAnchor>
  <xdr:twoCellAnchor>
    <xdr:from>
      <xdr:col>19</xdr:col>
      <xdr:colOff>52393</xdr:colOff>
      <xdr:row>29</xdr:row>
      <xdr:rowOff>76208</xdr:rowOff>
    </xdr:from>
    <xdr:to>
      <xdr:col>20</xdr:col>
      <xdr:colOff>28093</xdr:colOff>
      <xdr:row>29</xdr:row>
      <xdr:rowOff>166208</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490793" y="6534158"/>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57156</xdr:colOff>
      <xdr:row>29</xdr:row>
      <xdr:rowOff>80971</xdr:rowOff>
    </xdr:from>
    <xdr:to>
      <xdr:col>34</xdr:col>
      <xdr:colOff>32856</xdr:colOff>
      <xdr:row>29</xdr:row>
      <xdr:rowOff>170971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095756" y="6538921"/>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Q220"/>
  <sheetViews>
    <sheetView workbookViewId="0">
      <selection activeCell="A139" sqref="A139"/>
    </sheetView>
  </sheetViews>
  <sheetFormatPr baseColWidth="10" defaultColWidth="0" defaultRowHeight="0" customHeight="1" zeroHeight="1"/>
  <cols>
    <col min="1" max="3" width="9.1640625" style="2" customWidth="1"/>
    <col min="4" max="4" width="19" style="2" customWidth="1"/>
    <col min="5" max="5" width="9.1640625" style="2" customWidth="1"/>
    <col min="6" max="6" width="13.33203125" style="2" customWidth="1"/>
    <col min="7" max="7" width="6.83203125" style="2" customWidth="1"/>
    <col min="8" max="8" width="4.83203125" style="2" customWidth="1"/>
    <col min="9" max="9" width="4.6640625" style="2" bestFit="1" customWidth="1"/>
    <col min="10" max="10" width="4.83203125" style="2" customWidth="1"/>
    <col min="11" max="11" width="6.5" style="2" customWidth="1"/>
    <col min="12" max="16384" width="0" style="2" hidden="1"/>
  </cols>
  <sheetData>
    <row r="1" spans="1:11" ht="29" thickBot="1">
      <c r="A1" s="72" t="s">
        <v>212</v>
      </c>
      <c r="B1" s="72"/>
      <c r="C1" s="72"/>
      <c r="D1" s="72"/>
      <c r="E1" s="72"/>
      <c r="F1" s="72"/>
      <c r="G1" s="72"/>
      <c r="H1" s="72"/>
      <c r="I1" s="72"/>
      <c r="J1" s="72"/>
      <c r="K1" s="72"/>
    </row>
    <row r="2" spans="1:11" ht="14">
      <c r="A2" s="73" t="s">
        <v>18</v>
      </c>
      <c r="B2" s="74"/>
      <c r="C2" s="74"/>
      <c r="D2" s="74"/>
      <c r="E2" s="74"/>
      <c r="F2" s="74"/>
      <c r="G2" s="74"/>
      <c r="H2" s="74"/>
      <c r="I2" s="74"/>
      <c r="J2" s="74"/>
      <c r="K2" s="75"/>
    </row>
    <row r="3" spans="1:11" ht="14">
      <c r="A3" s="3"/>
      <c r="B3" s="76" t="s">
        <v>213</v>
      </c>
      <c r="C3" s="77"/>
      <c r="D3" s="77"/>
      <c r="E3" s="77"/>
      <c r="F3" s="77"/>
      <c r="G3" s="77"/>
      <c r="H3" s="77"/>
      <c r="I3" s="77"/>
      <c r="J3" s="77"/>
      <c r="K3" s="78"/>
    </row>
    <row r="4" spans="1:11" ht="14">
      <c r="A4" s="4"/>
      <c r="B4" s="76" t="s">
        <v>214</v>
      </c>
      <c r="C4" s="77"/>
      <c r="D4" s="77"/>
      <c r="E4" s="77"/>
      <c r="F4" s="77"/>
      <c r="G4" s="77"/>
      <c r="H4" s="77"/>
      <c r="I4" s="77"/>
      <c r="J4" s="77"/>
      <c r="K4" s="78"/>
    </row>
    <row r="5" spans="1:11" ht="28.5" customHeight="1" thickBot="1">
      <c r="A5" s="79" t="s">
        <v>58</v>
      </c>
      <c r="B5" s="80"/>
      <c r="C5" s="80"/>
      <c r="D5" s="80"/>
      <c r="E5" s="80"/>
      <c r="F5" s="80"/>
      <c r="G5" s="80"/>
      <c r="H5" s="80"/>
      <c r="I5" s="80"/>
      <c r="J5" s="80"/>
      <c r="K5" s="81"/>
    </row>
    <row r="6" spans="1:11" ht="14">
      <c r="A6" s="5"/>
      <c r="B6" s="5"/>
      <c r="C6" s="5"/>
      <c r="D6" s="5"/>
      <c r="E6" s="5"/>
      <c r="F6" s="5"/>
      <c r="G6" s="5"/>
      <c r="H6" s="5"/>
      <c r="I6" s="5"/>
      <c r="J6" s="5"/>
      <c r="K6" s="5"/>
    </row>
    <row r="7" spans="1:11" ht="24">
      <c r="A7" s="82" t="s">
        <v>215</v>
      </c>
      <c r="B7" s="82"/>
      <c r="C7" s="82"/>
      <c r="D7" s="82"/>
      <c r="E7" s="82"/>
      <c r="F7" s="82"/>
      <c r="G7" s="83"/>
      <c r="H7" s="84"/>
      <c r="I7" s="49">
        <v>3</v>
      </c>
      <c r="J7" s="5"/>
      <c r="K7" s="5"/>
    </row>
    <row r="8" spans="1:11" ht="14" hidden="1"/>
    <row r="9" spans="1:11" ht="40.5" customHeight="1">
      <c r="A9" s="85" t="s">
        <v>105</v>
      </c>
      <c r="B9" s="85"/>
      <c r="C9" s="85"/>
      <c r="D9" s="85"/>
      <c r="E9" s="85"/>
      <c r="F9" s="85"/>
      <c r="G9" s="85"/>
      <c r="H9" s="85"/>
      <c r="I9" s="85"/>
      <c r="J9" s="85"/>
      <c r="K9" s="85"/>
    </row>
    <row r="10" spans="1:11" ht="14">
      <c r="A10" s="5"/>
      <c r="B10" s="5"/>
      <c r="C10" s="5"/>
      <c r="D10" s="5"/>
      <c r="E10" s="5"/>
      <c r="F10" s="5"/>
      <c r="G10" s="5"/>
      <c r="H10" s="5"/>
      <c r="I10" s="5"/>
      <c r="J10" s="5"/>
      <c r="K10" s="5"/>
    </row>
    <row r="11" spans="1:11" ht="24" customHeight="1">
      <c r="A11" s="71" t="s">
        <v>216</v>
      </c>
      <c r="B11" s="71"/>
      <c r="C11" s="71"/>
      <c r="D11" s="71"/>
      <c r="E11" s="71"/>
      <c r="F11" s="71"/>
      <c r="G11" s="71"/>
      <c r="H11" s="71"/>
      <c r="I11" s="71"/>
      <c r="J11" s="71"/>
      <c r="K11" s="71"/>
    </row>
    <row r="12" spans="1:11" ht="24" customHeight="1">
      <c r="A12" s="6" t="s">
        <v>217</v>
      </c>
      <c r="B12" s="86" t="s">
        <v>22</v>
      </c>
      <c r="C12" s="86"/>
      <c r="D12" s="86"/>
      <c r="E12" s="86"/>
      <c r="F12" s="86"/>
      <c r="G12" s="86"/>
      <c r="H12" s="86"/>
      <c r="I12" s="86"/>
      <c r="J12" s="86"/>
      <c r="K12" s="86"/>
    </row>
    <row r="13" spans="1:11" ht="24" customHeight="1">
      <c r="A13" s="6" t="s">
        <v>218</v>
      </c>
      <c r="B13" s="86" t="str">
        <f>PHONETIC(B12)</f>
        <v>サガシリツスイレンチュウガッコウ</v>
      </c>
      <c r="C13" s="86"/>
      <c r="D13" s="86"/>
      <c r="E13" s="86"/>
      <c r="F13" s="86"/>
      <c r="G13" s="86"/>
      <c r="H13" s="86"/>
      <c r="I13" s="86"/>
      <c r="J13" s="86"/>
      <c r="K13" s="86"/>
    </row>
    <row r="14" spans="1:11" ht="81.75" customHeight="1">
      <c r="A14" s="85" t="s">
        <v>120</v>
      </c>
      <c r="B14" s="87"/>
      <c r="C14" s="87"/>
      <c r="D14" s="87"/>
      <c r="E14" s="87"/>
      <c r="F14" s="87"/>
      <c r="G14" s="87"/>
      <c r="H14" s="87"/>
      <c r="I14" s="87"/>
      <c r="J14" s="87"/>
      <c r="K14" s="87"/>
    </row>
    <row r="15" spans="1:11" ht="14">
      <c r="A15" s="5"/>
      <c r="B15" s="5"/>
      <c r="C15" s="5"/>
      <c r="D15" s="5"/>
      <c r="E15" s="5"/>
      <c r="F15" s="5"/>
      <c r="G15" s="5"/>
      <c r="H15" s="5"/>
      <c r="I15" s="5"/>
      <c r="J15" s="5"/>
      <c r="K15" s="5"/>
    </row>
    <row r="16" spans="1:11" ht="17">
      <c r="A16" s="71" t="s">
        <v>219</v>
      </c>
      <c r="B16" s="71"/>
      <c r="C16" s="71"/>
      <c r="D16" s="71"/>
      <c r="E16" s="71"/>
      <c r="F16" s="71"/>
      <c r="G16" s="71"/>
      <c r="H16" s="71"/>
      <c r="I16" s="71"/>
      <c r="J16" s="71"/>
      <c r="K16" s="71"/>
    </row>
    <row r="17" spans="1:11" ht="24" customHeight="1">
      <c r="A17" s="6" t="s">
        <v>220</v>
      </c>
      <c r="B17" s="100" t="s">
        <v>25</v>
      </c>
      <c r="C17" s="101"/>
      <c r="D17" s="101"/>
      <c r="E17" s="101"/>
      <c r="F17" s="101">
        <v>8</v>
      </c>
      <c r="G17" s="102"/>
      <c r="H17" s="88" t="s">
        <v>221</v>
      </c>
      <c r="I17" s="89"/>
      <c r="J17" s="89"/>
      <c r="K17" s="90"/>
    </row>
    <row r="18" spans="1:11" ht="63.75" customHeight="1">
      <c r="A18" s="91" t="s">
        <v>26</v>
      </c>
      <c r="B18" s="92"/>
      <c r="C18" s="92"/>
      <c r="D18" s="92"/>
      <c r="E18" s="92"/>
      <c r="F18" s="92"/>
      <c r="G18" s="92"/>
      <c r="H18" s="92"/>
      <c r="I18" s="92"/>
      <c r="J18" s="92"/>
      <c r="K18" s="92"/>
    </row>
    <row r="19" spans="1:11" ht="14">
      <c r="A19" s="5"/>
      <c r="B19" s="5"/>
      <c r="C19" s="5"/>
      <c r="D19" s="5"/>
      <c r="E19" s="5"/>
      <c r="F19" s="5"/>
      <c r="G19" s="5"/>
      <c r="H19" s="5"/>
      <c r="I19" s="5"/>
      <c r="J19" s="5"/>
      <c r="K19" s="5"/>
    </row>
    <row r="20" spans="1:11" ht="14">
      <c r="A20" s="5"/>
      <c r="B20" s="5"/>
      <c r="C20" s="5"/>
      <c r="D20" s="5"/>
      <c r="E20" s="5"/>
      <c r="F20" s="5"/>
      <c r="G20" s="5"/>
      <c r="H20" s="5"/>
      <c r="I20" s="5"/>
      <c r="J20" s="5"/>
      <c r="K20" s="5"/>
    </row>
    <row r="21" spans="1:11" ht="23.25" customHeight="1">
      <c r="A21" s="7" t="s">
        <v>222</v>
      </c>
      <c r="B21" s="5"/>
      <c r="C21" s="5"/>
      <c r="D21" s="5"/>
      <c r="E21" s="5"/>
      <c r="F21" s="5"/>
      <c r="G21" s="5"/>
      <c r="H21" s="5"/>
      <c r="I21" s="5"/>
      <c r="J21" s="5"/>
      <c r="K21" s="5"/>
    </row>
    <row r="22" spans="1:11" ht="24" customHeight="1">
      <c r="A22" s="93" t="s">
        <v>223</v>
      </c>
      <c r="B22" s="6" t="s">
        <v>224</v>
      </c>
      <c r="C22" s="94" t="s">
        <v>38</v>
      </c>
      <c r="D22" s="95"/>
      <c r="E22" s="95"/>
      <c r="F22" s="95"/>
      <c r="G22" s="96"/>
      <c r="H22" s="93" t="s">
        <v>225</v>
      </c>
      <c r="I22" s="93"/>
      <c r="J22" s="93"/>
      <c r="K22" s="93"/>
    </row>
    <row r="23" spans="1:11" ht="24" customHeight="1">
      <c r="A23" s="93"/>
      <c r="B23" s="6" t="s">
        <v>218</v>
      </c>
      <c r="C23" s="94" t="str">
        <f>PHONETIC(C22)</f>
        <v>スザートクミキョク</v>
      </c>
      <c r="D23" s="95"/>
      <c r="E23" s="95"/>
      <c r="F23" s="95"/>
      <c r="G23" s="96"/>
      <c r="H23" s="93"/>
      <c r="I23" s="93"/>
      <c r="J23" s="93"/>
      <c r="K23" s="93"/>
    </row>
    <row r="24" spans="1:11" ht="24" customHeight="1">
      <c r="A24" s="93"/>
      <c r="B24" s="6" t="s">
        <v>227</v>
      </c>
      <c r="C24" s="97" t="s">
        <v>55</v>
      </c>
      <c r="D24" s="98"/>
      <c r="E24" s="98"/>
      <c r="F24" s="98"/>
      <c r="G24" s="99"/>
      <c r="H24" s="9">
        <v>4</v>
      </c>
      <c r="I24" s="10" t="s">
        <v>228</v>
      </c>
      <c r="J24" s="11">
        <v>50</v>
      </c>
      <c r="K24" s="12" t="s">
        <v>229</v>
      </c>
    </row>
    <row r="25" spans="1:11" ht="24" customHeight="1">
      <c r="A25" s="103" t="s">
        <v>230</v>
      </c>
      <c r="B25" s="93"/>
      <c r="C25" s="104" t="s">
        <v>39</v>
      </c>
      <c r="D25" s="104"/>
      <c r="E25" s="104"/>
      <c r="F25" s="104"/>
      <c r="G25" s="104"/>
      <c r="H25" s="13"/>
      <c r="I25" s="14" t="s">
        <v>228</v>
      </c>
      <c r="J25" s="15">
        <v>50</v>
      </c>
      <c r="K25" s="16" t="s">
        <v>229</v>
      </c>
    </row>
    <row r="26" spans="1:11" ht="24" customHeight="1">
      <c r="A26" s="93"/>
      <c r="B26" s="93"/>
      <c r="C26" s="105" t="s">
        <v>40</v>
      </c>
      <c r="D26" s="105"/>
      <c r="E26" s="105"/>
      <c r="F26" s="105"/>
      <c r="G26" s="105"/>
      <c r="H26" s="17">
        <v>1</v>
      </c>
      <c r="I26" s="18" t="s">
        <v>228</v>
      </c>
      <c r="J26" s="19">
        <v>0</v>
      </c>
      <c r="K26" s="20" t="s">
        <v>229</v>
      </c>
    </row>
    <row r="27" spans="1:11" ht="24" customHeight="1">
      <c r="A27" s="93"/>
      <c r="B27" s="93"/>
      <c r="C27" s="105" t="s">
        <v>41</v>
      </c>
      <c r="D27" s="105"/>
      <c r="E27" s="105"/>
      <c r="F27" s="105"/>
      <c r="G27" s="105"/>
      <c r="H27" s="17">
        <v>1</v>
      </c>
      <c r="I27" s="18" t="s">
        <v>228</v>
      </c>
      <c r="J27" s="19">
        <v>30</v>
      </c>
      <c r="K27" s="20" t="s">
        <v>229</v>
      </c>
    </row>
    <row r="28" spans="1:11" ht="24" customHeight="1">
      <c r="A28" s="93"/>
      <c r="B28" s="93"/>
      <c r="C28" s="106" t="s">
        <v>42</v>
      </c>
      <c r="D28" s="107"/>
      <c r="E28" s="107"/>
      <c r="F28" s="107"/>
      <c r="G28" s="108"/>
      <c r="H28" s="21">
        <v>1</v>
      </c>
      <c r="I28" s="18" t="s">
        <v>228</v>
      </c>
      <c r="J28" s="19">
        <v>30</v>
      </c>
      <c r="K28" s="20" t="s">
        <v>229</v>
      </c>
    </row>
    <row r="29" spans="1:11" ht="24" customHeight="1">
      <c r="A29" s="93"/>
      <c r="B29" s="93"/>
      <c r="C29" s="109"/>
      <c r="D29" s="109"/>
      <c r="E29" s="109"/>
      <c r="F29" s="109"/>
      <c r="G29" s="109"/>
      <c r="H29" s="22"/>
      <c r="I29" s="23" t="s">
        <v>228</v>
      </c>
      <c r="J29" s="19"/>
      <c r="K29" s="24" t="s">
        <v>229</v>
      </c>
    </row>
    <row r="30" spans="1:11" ht="104.25" customHeight="1">
      <c r="A30" s="110" t="s">
        <v>121</v>
      </c>
      <c r="B30" s="111"/>
      <c r="C30" s="111"/>
      <c r="D30" s="111"/>
      <c r="E30" s="111"/>
      <c r="F30" s="111"/>
      <c r="G30" s="111"/>
      <c r="H30" s="111"/>
      <c r="I30" s="111"/>
      <c r="J30" s="111"/>
      <c r="K30" s="111"/>
    </row>
    <row r="31" spans="1:11" ht="14">
      <c r="A31" s="25"/>
      <c r="B31" s="25"/>
      <c r="C31" s="5"/>
      <c r="D31" s="5"/>
      <c r="E31" s="5"/>
      <c r="F31" s="5"/>
      <c r="G31" s="5"/>
      <c r="H31" s="26"/>
      <c r="I31" s="25"/>
      <c r="J31" s="26"/>
      <c r="K31" s="25"/>
    </row>
    <row r="32" spans="1:11" ht="24" customHeight="1">
      <c r="A32" s="112" t="s">
        <v>122</v>
      </c>
      <c r="B32" s="112"/>
      <c r="C32" s="112"/>
      <c r="D32" s="112"/>
      <c r="E32" s="112"/>
      <c r="F32" s="112"/>
      <c r="G32" s="112"/>
      <c r="H32" s="112"/>
      <c r="I32" s="112"/>
      <c r="J32" s="112"/>
      <c r="K32" s="112"/>
    </row>
    <row r="33" spans="1:17" ht="24" customHeight="1">
      <c r="A33" s="113" t="s">
        <v>123</v>
      </c>
      <c r="B33" s="113"/>
      <c r="C33" s="114" t="s">
        <v>47</v>
      </c>
      <c r="D33" s="114"/>
      <c r="E33" s="115" t="s">
        <v>124</v>
      </c>
      <c r="F33" s="115"/>
      <c r="G33" s="116" t="s">
        <v>46</v>
      </c>
      <c r="H33" s="116"/>
      <c r="I33" s="116"/>
      <c r="J33" s="116"/>
      <c r="K33" s="116"/>
    </row>
    <row r="34" spans="1:17" ht="24" customHeight="1">
      <c r="A34" s="113" t="s">
        <v>125</v>
      </c>
      <c r="B34" s="113"/>
      <c r="C34" s="117" t="str">
        <f>PHONETIC(C33)</f>
        <v>ティールマン・スザート</v>
      </c>
      <c r="D34" s="118"/>
      <c r="E34" s="118"/>
      <c r="F34" s="118"/>
      <c r="G34" s="118"/>
      <c r="H34" s="118"/>
      <c r="I34" s="118"/>
      <c r="J34" s="118"/>
      <c r="K34" s="119"/>
    </row>
    <row r="35" spans="1:17" ht="24" customHeight="1">
      <c r="A35" s="113" t="s">
        <v>126</v>
      </c>
      <c r="B35" s="113"/>
      <c r="C35" s="114" t="s">
        <v>45</v>
      </c>
      <c r="D35" s="114"/>
      <c r="E35" s="115" t="s">
        <v>127</v>
      </c>
      <c r="F35" s="115"/>
      <c r="G35" s="116" t="s">
        <v>44</v>
      </c>
      <c r="H35" s="116"/>
      <c r="I35" s="116"/>
      <c r="J35" s="116"/>
      <c r="K35" s="116"/>
    </row>
    <row r="36" spans="1:17" ht="24" customHeight="1">
      <c r="A36" s="113" t="s">
        <v>95</v>
      </c>
      <c r="B36" s="113"/>
      <c r="C36" s="120" t="str">
        <f>PHONETIC(C35)</f>
        <v>ジョン・アイブソン</v>
      </c>
      <c r="D36" s="120"/>
      <c r="E36" s="120"/>
      <c r="F36" s="120"/>
      <c r="G36" s="120"/>
      <c r="H36" s="120"/>
      <c r="I36" s="120"/>
      <c r="J36" s="120"/>
      <c r="K36" s="120"/>
    </row>
    <row r="37" spans="1:17" ht="24" customHeight="1">
      <c r="A37" s="113" t="s">
        <v>128</v>
      </c>
      <c r="B37" s="113"/>
      <c r="C37" s="114" t="s">
        <v>43</v>
      </c>
      <c r="D37" s="114"/>
      <c r="E37" s="115" t="s">
        <v>129</v>
      </c>
      <c r="F37" s="115"/>
      <c r="G37" s="116" t="s">
        <v>56</v>
      </c>
      <c r="H37" s="116"/>
      <c r="I37" s="116"/>
      <c r="J37" s="116"/>
      <c r="K37" s="116"/>
    </row>
    <row r="38" spans="1:17" ht="81.75" customHeight="1">
      <c r="A38" s="110" t="s">
        <v>59</v>
      </c>
      <c r="B38" s="111"/>
      <c r="C38" s="111"/>
      <c r="D38" s="111"/>
      <c r="E38" s="111"/>
      <c r="F38" s="111"/>
      <c r="G38" s="111"/>
      <c r="H38" s="111"/>
      <c r="I38" s="111"/>
      <c r="J38" s="111"/>
      <c r="K38" s="111"/>
    </row>
    <row r="39" spans="1:17" ht="14">
      <c r="A39" s="5"/>
      <c r="B39" s="5"/>
      <c r="C39" s="5"/>
      <c r="D39" s="5"/>
      <c r="E39" s="5"/>
      <c r="F39" s="5"/>
      <c r="G39" s="5"/>
      <c r="H39" s="5"/>
      <c r="I39" s="5"/>
      <c r="J39" s="5"/>
      <c r="K39" s="5"/>
    </row>
    <row r="40" spans="1:17" ht="24" customHeight="1">
      <c r="A40" s="82" t="s">
        <v>130</v>
      </c>
      <c r="B40" s="83"/>
      <c r="C40" s="83"/>
      <c r="D40" s="83"/>
      <c r="E40" s="83"/>
      <c r="F40" s="83"/>
      <c r="G40" s="83"/>
      <c r="H40" s="83"/>
      <c r="I40" s="61"/>
      <c r="J40" s="50">
        <v>1</v>
      </c>
      <c r="K40" s="5"/>
    </row>
    <row r="41" spans="1:17" ht="81.75" customHeight="1">
      <c r="A41" s="85" t="s">
        <v>288</v>
      </c>
      <c r="B41" s="87"/>
      <c r="C41" s="87"/>
      <c r="D41" s="87"/>
      <c r="E41" s="87"/>
      <c r="F41" s="87"/>
      <c r="G41" s="87"/>
      <c r="H41" s="87"/>
      <c r="I41" s="87"/>
      <c r="J41" s="87"/>
      <c r="K41" s="87"/>
    </row>
    <row r="42" spans="1:17" ht="14">
      <c r="A42" s="5"/>
      <c r="B42" s="5"/>
      <c r="C42" s="5"/>
      <c r="D42" s="5"/>
      <c r="E42" s="5"/>
      <c r="F42" s="5"/>
      <c r="G42" s="5"/>
      <c r="H42" s="5"/>
      <c r="I42" s="5"/>
      <c r="J42" s="5"/>
      <c r="K42" s="5"/>
    </row>
    <row r="43" spans="1:17" ht="24">
      <c r="A43" s="29" t="s">
        <v>131</v>
      </c>
      <c r="I43" s="5"/>
      <c r="J43" s="50">
        <v>1</v>
      </c>
      <c r="K43" s="5"/>
    </row>
    <row r="44" spans="1:17" ht="87" customHeight="1">
      <c r="A44" s="85" t="s">
        <v>132</v>
      </c>
      <c r="B44" s="87"/>
      <c r="C44" s="87"/>
      <c r="D44" s="87"/>
      <c r="E44" s="87"/>
      <c r="F44" s="87"/>
      <c r="G44" s="87"/>
      <c r="H44" s="87"/>
      <c r="I44" s="87"/>
      <c r="J44" s="87"/>
      <c r="K44" s="87"/>
    </row>
    <row r="45" spans="1:17" ht="24">
      <c r="A45" s="29" t="s">
        <v>133</v>
      </c>
      <c r="F45" s="5"/>
      <c r="G45" s="5"/>
      <c r="H45" s="5"/>
      <c r="I45" s="5"/>
      <c r="J45" s="50">
        <v>1</v>
      </c>
      <c r="K45" s="5"/>
      <c r="L45" s="5"/>
      <c r="M45" s="5"/>
      <c r="N45" s="5"/>
      <c r="O45" s="5"/>
      <c r="P45" s="5"/>
      <c r="Q45" s="5"/>
    </row>
    <row r="46" spans="1:17" ht="69" customHeight="1">
      <c r="A46" s="85" t="s">
        <v>134</v>
      </c>
      <c r="B46" s="87"/>
      <c r="C46" s="87"/>
      <c r="D46" s="87"/>
      <c r="E46" s="87"/>
      <c r="F46" s="87"/>
      <c r="G46" s="87"/>
      <c r="H46" s="87"/>
      <c r="I46" s="87"/>
      <c r="J46" s="87"/>
      <c r="K46" s="87"/>
      <c r="L46" s="5"/>
      <c r="M46" s="5"/>
      <c r="N46" s="5"/>
      <c r="O46" s="5"/>
      <c r="P46" s="5"/>
      <c r="Q46" s="5"/>
    </row>
    <row r="47" spans="1:17" ht="14">
      <c r="A47" s="5"/>
      <c r="B47" s="5"/>
      <c r="C47" s="5"/>
      <c r="D47" s="5"/>
      <c r="E47" s="5"/>
      <c r="F47" s="5"/>
      <c r="G47" s="5"/>
      <c r="H47" s="5"/>
      <c r="I47" s="5"/>
      <c r="J47" s="5"/>
      <c r="K47" s="5"/>
      <c r="L47" s="5"/>
      <c r="M47" s="5"/>
      <c r="N47" s="5"/>
      <c r="O47" s="5"/>
      <c r="P47" s="5"/>
      <c r="Q47" s="5"/>
    </row>
    <row r="48" spans="1:17" ht="26.25" customHeight="1">
      <c r="A48" s="68" t="s">
        <v>19</v>
      </c>
      <c r="B48" s="5"/>
      <c r="C48" s="5"/>
      <c r="D48" s="5"/>
      <c r="E48" s="5"/>
      <c r="F48" s="5"/>
      <c r="G48" s="5"/>
      <c r="H48" s="5"/>
      <c r="I48" s="5"/>
      <c r="J48" s="50">
        <v>1</v>
      </c>
      <c r="K48" s="5"/>
    </row>
    <row r="49" spans="1:11" ht="62.25" customHeight="1">
      <c r="A49" s="85" t="s">
        <v>20</v>
      </c>
      <c r="B49" s="87"/>
      <c r="C49" s="87"/>
      <c r="D49" s="87"/>
      <c r="E49" s="87"/>
      <c r="F49" s="87"/>
      <c r="G49" s="87"/>
      <c r="H49" s="87"/>
      <c r="I49" s="87"/>
      <c r="J49" s="87"/>
      <c r="K49" s="87"/>
    </row>
    <row r="50" spans="1:11" ht="17.25" customHeight="1">
      <c r="A50" s="30"/>
      <c r="B50" s="5"/>
      <c r="C50" s="5"/>
      <c r="D50" s="5"/>
      <c r="E50" s="5"/>
      <c r="F50" s="5"/>
      <c r="G50" s="5"/>
      <c r="H50" s="5"/>
      <c r="I50" s="5"/>
      <c r="J50" s="5"/>
      <c r="K50" s="5"/>
    </row>
    <row r="51" spans="1:11" ht="30" customHeight="1">
      <c r="A51" s="7" t="s">
        <v>13</v>
      </c>
      <c r="B51" s="5"/>
      <c r="C51" s="5"/>
      <c r="D51" s="5"/>
      <c r="E51" s="5"/>
      <c r="F51" s="5"/>
      <c r="G51" s="5"/>
      <c r="H51" s="5"/>
      <c r="I51" s="5"/>
      <c r="J51" s="50">
        <v>1</v>
      </c>
      <c r="K51" s="5"/>
    </row>
    <row r="52" spans="1:11" ht="62.25" customHeight="1">
      <c r="A52" s="85" t="s">
        <v>96</v>
      </c>
      <c r="B52" s="87"/>
      <c r="C52" s="87"/>
      <c r="D52" s="87"/>
      <c r="E52" s="87"/>
      <c r="F52" s="87"/>
      <c r="G52" s="87"/>
      <c r="H52" s="87"/>
      <c r="I52" s="87"/>
      <c r="J52" s="87"/>
      <c r="K52" s="87"/>
    </row>
    <row r="53" spans="1:11" ht="33" customHeight="1">
      <c r="A53" s="85" t="s">
        <v>291</v>
      </c>
      <c r="B53" s="85"/>
      <c r="C53" s="85"/>
      <c r="D53" s="85"/>
      <c r="E53" s="85"/>
      <c r="F53" s="85"/>
      <c r="G53" s="85"/>
      <c r="H53" s="85"/>
      <c r="I53" s="85"/>
      <c r="J53" s="85"/>
      <c r="K53" s="85"/>
    </row>
    <row r="54" spans="1:11" ht="21.75" customHeight="1">
      <c r="A54" s="66" t="s">
        <v>62</v>
      </c>
      <c r="B54" s="121" t="s">
        <v>135</v>
      </c>
      <c r="C54" s="121"/>
      <c r="D54" s="67" t="s">
        <v>62</v>
      </c>
      <c r="E54" s="65"/>
      <c r="F54" s="28"/>
      <c r="G54" s="28"/>
      <c r="H54" s="28"/>
      <c r="I54" s="28"/>
      <c r="J54" s="28"/>
      <c r="K54" s="28"/>
    </row>
    <row r="55" spans="1:11" ht="21.75" customHeight="1">
      <c r="A55" s="66" t="s">
        <v>62</v>
      </c>
      <c r="B55" s="121" t="s">
        <v>97</v>
      </c>
      <c r="C55" s="121"/>
      <c r="D55" s="67"/>
      <c r="E55" s="65"/>
      <c r="F55" s="28"/>
      <c r="G55" s="28"/>
      <c r="H55" s="28"/>
      <c r="I55" s="28"/>
      <c r="J55" s="28"/>
      <c r="K55" s="28"/>
    </row>
    <row r="56" spans="1:11" ht="14">
      <c r="A56" s="5"/>
      <c r="B56" s="5"/>
      <c r="C56" s="5"/>
      <c r="D56" s="5"/>
      <c r="E56" s="5"/>
      <c r="F56" s="5"/>
      <c r="G56" s="5"/>
      <c r="H56" s="5"/>
      <c r="I56" s="5"/>
      <c r="J56" s="5"/>
      <c r="K56" s="5"/>
    </row>
    <row r="57" spans="1:11" ht="24" customHeight="1">
      <c r="A57" s="7" t="s">
        <v>14</v>
      </c>
      <c r="B57" s="5"/>
      <c r="C57" s="5"/>
      <c r="D57" s="5"/>
      <c r="E57" s="5"/>
      <c r="F57" s="25"/>
      <c r="G57" s="5"/>
      <c r="H57" s="5"/>
      <c r="I57" s="5"/>
      <c r="J57" s="5"/>
      <c r="K57" s="5"/>
    </row>
    <row r="58" spans="1:11" ht="24" customHeight="1">
      <c r="A58" s="122" t="s">
        <v>136</v>
      </c>
      <c r="B58" s="122"/>
      <c r="C58" s="86" t="s">
        <v>4</v>
      </c>
      <c r="D58" s="86"/>
      <c r="E58" s="86"/>
      <c r="F58" s="86"/>
      <c r="G58" s="86"/>
      <c r="H58" s="5"/>
      <c r="I58" s="5"/>
      <c r="J58" s="5"/>
      <c r="K58" s="5"/>
    </row>
    <row r="59" spans="1:11" ht="24" customHeight="1">
      <c r="A59" s="138" t="s">
        <v>137</v>
      </c>
      <c r="B59" s="139"/>
      <c r="C59" s="8" t="s">
        <v>138</v>
      </c>
      <c r="D59" s="31" t="s">
        <v>32</v>
      </c>
      <c r="E59" s="8" t="s">
        <v>139</v>
      </c>
      <c r="F59" s="142" t="s">
        <v>7</v>
      </c>
      <c r="G59" s="142"/>
      <c r="H59" s="5" t="s">
        <v>60</v>
      </c>
      <c r="I59" s="5"/>
      <c r="J59" s="5"/>
      <c r="K59" s="5"/>
    </row>
    <row r="60" spans="1:11" ht="24" customHeight="1">
      <c r="A60" s="140"/>
      <c r="B60" s="141"/>
      <c r="C60" s="8" t="s">
        <v>140</v>
      </c>
      <c r="D60" s="143" t="s">
        <v>33</v>
      </c>
      <c r="E60" s="143"/>
      <c r="F60" s="143"/>
      <c r="G60" s="143"/>
      <c r="H60" s="5"/>
      <c r="I60" s="5"/>
      <c r="J60" s="5"/>
      <c r="K60" s="5"/>
    </row>
    <row r="61" spans="1:11" ht="24" customHeight="1">
      <c r="A61" s="122" t="s">
        <v>141</v>
      </c>
      <c r="B61" s="122"/>
      <c r="C61" s="86" t="s">
        <v>5</v>
      </c>
      <c r="D61" s="86"/>
      <c r="E61" s="86"/>
      <c r="F61" s="86"/>
      <c r="G61" s="86"/>
      <c r="H61" s="5"/>
      <c r="I61" s="5"/>
      <c r="J61" s="5"/>
      <c r="K61" s="5"/>
    </row>
    <row r="62" spans="1:11" ht="24" customHeight="1">
      <c r="A62" s="144" t="s">
        <v>142</v>
      </c>
      <c r="B62" s="145"/>
      <c r="C62" s="45" t="s">
        <v>138</v>
      </c>
      <c r="D62" s="31" t="s">
        <v>98</v>
      </c>
      <c r="E62" s="8" t="s">
        <v>139</v>
      </c>
      <c r="F62" s="142" t="s">
        <v>8</v>
      </c>
      <c r="G62" s="142"/>
      <c r="H62" s="5" t="s">
        <v>99</v>
      </c>
      <c r="I62" s="5"/>
      <c r="J62" s="5"/>
      <c r="K62" s="5"/>
    </row>
    <row r="63" spans="1:11" ht="24" customHeight="1">
      <c r="A63" s="146"/>
      <c r="B63" s="147"/>
      <c r="C63" s="33" t="s">
        <v>140</v>
      </c>
      <c r="D63" s="143" t="s">
        <v>6</v>
      </c>
      <c r="E63" s="143"/>
      <c r="F63" s="143"/>
      <c r="G63" s="143"/>
      <c r="H63" s="5"/>
      <c r="I63" s="5"/>
      <c r="J63" s="5"/>
      <c r="K63" s="5"/>
    </row>
    <row r="64" spans="1:11" ht="24" customHeight="1">
      <c r="A64" s="148"/>
      <c r="B64" s="149"/>
      <c r="C64" s="32" t="s">
        <v>143</v>
      </c>
      <c r="D64" s="6"/>
      <c r="E64" s="142" t="s">
        <v>9</v>
      </c>
      <c r="F64" s="142"/>
      <c r="G64" s="142"/>
      <c r="H64" s="5" t="s">
        <v>100</v>
      </c>
      <c r="I64" s="5"/>
      <c r="J64" s="5"/>
      <c r="K64" s="5"/>
    </row>
    <row r="65" spans="1:11" ht="14">
      <c r="A65" s="5"/>
      <c r="B65" s="5"/>
      <c r="C65" s="5"/>
      <c r="D65" s="5"/>
      <c r="E65" s="5"/>
      <c r="F65" s="5"/>
      <c r="G65" s="5"/>
      <c r="H65" s="5"/>
      <c r="I65" s="5"/>
      <c r="J65" s="5"/>
      <c r="K65" s="5"/>
    </row>
    <row r="66" spans="1:11" ht="17">
      <c r="A66" s="7" t="s">
        <v>15</v>
      </c>
      <c r="B66" s="5"/>
      <c r="C66" s="5"/>
      <c r="D66" s="5"/>
      <c r="E66" s="7"/>
      <c r="F66" s="34"/>
      <c r="G66" s="46"/>
      <c r="H66" s="46"/>
      <c r="I66" s="46"/>
      <c r="J66" s="46"/>
      <c r="K66" s="46"/>
    </row>
    <row r="67" spans="1:11" ht="17">
      <c r="A67" s="5" t="s">
        <v>68</v>
      </c>
      <c r="B67" s="5"/>
      <c r="C67" s="5"/>
      <c r="D67" s="5"/>
      <c r="E67" s="7"/>
      <c r="F67" s="46"/>
      <c r="G67" s="46"/>
      <c r="H67" s="46"/>
      <c r="I67" s="46"/>
      <c r="J67" s="46"/>
      <c r="K67" s="46"/>
    </row>
    <row r="68" spans="1:11" ht="15">
      <c r="A68" s="5"/>
      <c r="B68" s="25"/>
      <c r="C68" s="8" t="s">
        <v>69</v>
      </c>
      <c r="D68" s="8" t="s">
        <v>70</v>
      </c>
      <c r="E68" s="35" t="s">
        <v>71</v>
      </c>
      <c r="F68" s="46"/>
      <c r="G68" s="46"/>
      <c r="H68" s="46"/>
      <c r="I68" s="46"/>
      <c r="J68" s="46"/>
      <c r="K68" s="46"/>
    </row>
    <row r="69" spans="1:11" ht="14">
      <c r="A69" s="5"/>
      <c r="B69" s="25"/>
      <c r="C69" s="8">
        <v>1</v>
      </c>
      <c r="D69" s="27" t="s">
        <v>64</v>
      </c>
      <c r="E69" s="27" t="s">
        <v>49</v>
      </c>
      <c r="F69" s="51" t="s">
        <v>112</v>
      </c>
      <c r="G69" s="46"/>
      <c r="H69" s="46"/>
      <c r="I69" s="46"/>
      <c r="J69" s="46"/>
      <c r="K69" s="46"/>
    </row>
    <row r="70" spans="1:11" ht="14">
      <c r="A70" s="5"/>
      <c r="B70" s="25"/>
      <c r="C70" s="8">
        <v>2</v>
      </c>
      <c r="D70" s="27" t="s">
        <v>65</v>
      </c>
      <c r="E70" s="27" t="s">
        <v>50</v>
      </c>
      <c r="F70" s="62" t="s">
        <v>113</v>
      </c>
      <c r="G70" s="46"/>
      <c r="H70" s="46"/>
      <c r="I70" s="46"/>
      <c r="J70" s="46"/>
      <c r="K70" s="46"/>
    </row>
    <row r="71" spans="1:11" ht="14">
      <c r="A71" s="5"/>
      <c r="B71" s="25"/>
      <c r="C71" s="8">
        <v>3</v>
      </c>
      <c r="D71" s="27" t="s">
        <v>66</v>
      </c>
      <c r="E71" s="27" t="s">
        <v>51</v>
      </c>
      <c r="F71" s="51" t="s">
        <v>104</v>
      </c>
      <c r="G71" s="46"/>
      <c r="H71" s="46"/>
      <c r="I71" s="46"/>
      <c r="J71" s="46"/>
      <c r="K71" s="46"/>
    </row>
    <row r="72" spans="1:11" ht="14">
      <c r="A72" s="5"/>
      <c r="B72" s="25"/>
      <c r="C72" s="8">
        <v>4</v>
      </c>
      <c r="D72" s="27" t="s">
        <v>67</v>
      </c>
      <c r="E72" s="27" t="s">
        <v>52</v>
      </c>
      <c r="F72" s="51" t="s">
        <v>103</v>
      </c>
      <c r="G72" s="46"/>
      <c r="H72" s="46"/>
      <c r="I72" s="46"/>
      <c r="J72" s="46"/>
      <c r="K72" s="46"/>
    </row>
    <row r="73" spans="1:11" ht="14">
      <c r="A73" s="5"/>
      <c r="B73" s="25"/>
      <c r="C73" s="8">
        <v>5</v>
      </c>
      <c r="D73" s="27" t="s">
        <v>0</v>
      </c>
      <c r="E73" s="27" t="s">
        <v>53</v>
      </c>
      <c r="F73" s="46"/>
      <c r="G73" s="46"/>
      <c r="H73" s="46"/>
      <c r="I73" s="46"/>
      <c r="J73" s="46"/>
      <c r="K73" s="46"/>
    </row>
    <row r="74" spans="1:11" ht="14">
      <c r="A74" s="5"/>
      <c r="B74" s="25"/>
      <c r="C74" s="8">
        <v>6</v>
      </c>
      <c r="D74" s="27" t="s">
        <v>1</v>
      </c>
      <c r="E74" s="27" t="s">
        <v>54</v>
      </c>
      <c r="F74" s="46"/>
      <c r="G74" s="46"/>
      <c r="H74" s="46"/>
      <c r="I74" s="46"/>
      <c r="J74" s="46"/>
      <c r="K74" s="46"/>
    </row>
    <row r="75" spans="1:11" ht="14">
      <c r="A75" s="5"/>
      <c r="B75" s="25"/>
      <c r="C75" s="8">
        <v>7</v>
      </c>
      <c r="D75" s="27" t="s">
        <v>2</v>
      </c>
      <c r="E75" s="27" t="s">
        <v>163</v>
      </c>
      <c r="F75" s="46"/>
      <c r="G75" s="46"/>
      <c r="H75" s="46"/>
      <c r="I75" s="46"/>
      <c r="J75" s="46"/>
      <c r="K75" s="46"/>
    </row>
    <row r="76" spans="1:11" ht="14">
      <c r="A76" s="5"/>
      <c r="B76" s="25"/>
      <c r="C76" s="8">
        <v>8</v>
      </c>
      <c r="D76" s="27" t="s">
        <v>3</v>
      </c>
      <c r="E76" s="27" t="s">
        <v>91</v>
      </c>
      <c r="F76" s="46"/>
      <c r="G76" s="46"/>
      <c r="H76" s="46"/>
      <c r="I76" s="46"/>
      <c r="J76" s="46"/>
      <c r="K76" s="46"/>
    </row>
    <row r="77" spans="1:11" ht="14">
      <c r="A77" s="5"/>
      <c r="B77" s="25"/>
      <c r="C77" s="8">
        <v>9</v>
      </c>
      <c r="D77" s="27"/>
      <c r="E77" s="27"/>
      <c r="F77" s="46" t="s">
        <v>72</v>
      </c>
      <c r="G77" s="46"/>
      <c r="H77" s="46"/>
      <c r="I77" s="46"/>
      <c r="J77" s="46"/>
      <c r="K77" s="46"/>
    </row>
    <row r="78" spans="1:11" ht="14">
      <c r="A78" s="5"/>
      <c r="B78" s="25"/>
      <c r="C78" s="8">
        <v>10</v>
      </c>
      <c r="D78" s="27"/>
      <c r="E78" s="27"/>
      <c r="F78" s="46" t="s">
        <v>72</v>
      </c>
      <c r="G78" s="46"/>
      <c r="H78" s="46"/>
      <c r="I78" s="46"/>
      <c r="J78" s="46"/>
      <c r="K78" s="46"/>
    </row>
    <row r="79" spans="1:11" ht="14">
      <c r="A79" s="123" t="s">
        <v>61</v>
      </c>
      <c r="B79" s="124"/>
      <c r="C79" s="124"/>
      <c r="D79" s="124"/>
      <c r="E79" s="124"/>
      <c r="F79" s="124"/>
      <c r="G79" s="124"/>
      <c r="H79" s="124"/>
      <c r="I79" s="124"/>
      <c r="J79" s="124"/>
      <c r="K79" s="124"/>
    </row>
    <row r="80" spans="1:11" ht="14">
      <c r="A80" s="124"/>
      <c r="B80" s="124"/>
      <c r="C80" s="124"/>
      <c r="D80" s="124"/>
      <c r="E80" s="124"/>
      <c r="F80" s="124"/>
      <c r="G80" s="124"/>
      <c r="H80" s="124"/>
      <c r="I80" s="124"/>
      <c r="J80" s="124"/>
      <c r="K80" s="124"/>
    </row>
    <row r="81" spans="1:11" ht="14">
      <c r="A81" s="124"/>
      <c r="B81" s="124"/>
      <c r="C81" s="124"/>
      <c r="D81" s="124"/>
      <c r="E81" s="124"/>
      <c r="F81" s="124"/>
      <c r="G81" s="124"/>
      <c r="H81" s="124"/>
      <c r="I81" s="124"/>
      <c r="J81" s="124"/>
      <c r="K81" s="124"/>
    </row>
    <row r="82" spans="1:11" ht="14">
      <c r="A82" s="124"/>
      <c r="B82" s="124"/>
      <c r="C82" s="124"/>
      <c r="D82" s="124"/>
      <c r="E82" s="124"/>
      <c r="F82" s="124"/>
      <c r="G82" s="124"/>
      <c r="H82" s="124"/>
      <c r="I82" s="124"/>
      <c r="J82" s="124"/>
      <c r="K82" s="124"/>
    </row>
    <row r="83" spans="1:11" ht="14">
      <c r="A83" s="124"/>
      <c r="B83" s="124"/>
      <c r="C83" s="124"/>
      <c r="D83" s="124"/>
      <c r="E83" s="124"/>
      <c r="F83" s="124"/>
      <c r="G83" s="124"/>
      <c r="H83" s="124"/>
      <c r="I83" s="124"/>
      <c r="J83" s="124"/>
      <c r="K83" s="124"/>
    </row>
    <row r="84" spans="1:11" ht="14">
      <c r="A84" s="124"/>
      <c r="B84" s="124"/>
      <c r="C84" s="124"/>
      <c r="D84" s="124"/>
      <c r="E84" s="124"/>
      <c r="F84" s="124"/>
      <c r="G84" s="124"/>
      <c r="H84" s="124"/>
      <c r="I84" s="124"/>
      <c r="J84" s="124"/>
      <c r="K84" s="124"/>
    </row>
    <row r="85" spans="1:11" ht="14">
      <c r="A85" s="124"/>
      <c r="B85" s="124"/>
      <c r="C85" s="124"/>
      <c r="D85" s="124"/>
      <c r="E85" s="124"/>
      <c r="F85" s="124"/>
      <c r="G85" s="124"/>
      <c r="H85" s="124"/>
      <c r="I85" s="124"/>
      <c r="J85" s="124"/>
      <c r="K85" s="124"/>
    </row>
    <row r="86" spans="1:11" ht="84.75" customHeight="1">
      <c r="A86" s="124"/>
      <c r="B86" s="124"/>
      <c r="C86" s="124"/>
      <c r="D86" s="124"/>
      <c r="E86" s="124"/>
      <c r="F86" s="124"/>
      <c r="G86" s="124"/>
      <c r="H86" s="124"/>
      <c r="I86" s="124"/>
      <c r="J86" s="124"/>
      <c r="K86" s="124"/>
    </row>
    <row r="87" spans="1:11" ht="14">
      <c r="A87" s="36"/>
      <c r="B87" s="36"/>
      <c r="C87" s="37"/>
      <c r="D87" s="38" t="s">
        <v>285</v>
      </c>
      <c r="E87" s="39" t="s">
        <v>73</v>
      </c>
      <c r="F87" s="36"/>
      <c r="G87" s="36"/>
      <c r="H87" s="36"/>
      <c r="I87" s="36"/>
      <c r="J87" s="36"/>
      <c r="K87" s="36"/>
    </row>
    <row r="88" spans="1:11" ht="14">
      <c r="A88" s="36"/>
      <c r="B88" s="36"/>
      <c r="C88" s="37"/>
      <c r="D88" s="38" t="s">
        <v>167</v>
      </c>
      <c r="E88" s="39" t="s">
        <v>74</v>
      </c>
      <c r="F88" s="36"/>
      <c r="G88" s="36"/>
      <c r="H88" s="36"/>
      <c r="I88" s="36"/>
      <c r="J88" s="36"/>
      <c r="K88" s="36"/>
    </row>
    <row r="89" spans="1:11" ht="14">
      <c r="A89" s="36"/>
      <c r="B89" s="36"/>
      <c r="C89" s="37"/>
      <c r="D89" s="38" t="s">
        <v>169</v>
      </c>
      <c r="E89" s="39" t="s">
        <v>75</v>
      </c>
      <c r="F89" s="36"/>
      <c r="G89" s="36"/>
      <c r="H89" s="36"/>
      <c r="I89" s="36"/>
      <c r="J89" s="36"/>
      <c r="K89" s="36"/>
    </row>
    <row r="90" spans="1:11" ht="14">
      <c r="A90" s="36"/>
      <c r="B90" s="36"/>
      <c r="C90" s="37"/>
      <c r="D90" s="38" t="s">
        <v>171</v>
      </c>
      <c r="E90" s="39" t="s">
        <v>293</v>
      </c>
      <c r="F90" s="36"/>
      <c r="G90" s="36"/>
      <c r="H90" s="36"/>
      <c r="I90" s="36"/>
      <c r="J90" s="36"/>
      <c r="K90" s="36"/>
    </row>
    <row r="91" spans="1:11" ht="14">
      <c r="A91" s="36"/>
      <c r="B91" s="36"/>
      <c r="C91" s="37"/>
      <c r="D91" s="38" t="s">
        <v>173</v>
      </c>
      <c r="E91" s="39" t="s">
        <v>76</v>
      </c>
      <c r="F91" s="36"/>
      <c r="G91" s="36"/>
      <c r="H91" s="36"/>
      <c r="I91" s="36"/>
      <c r="J91" s="36"/>
      <c r="K91" s="36"/>
    </row>
    <row r="92" spans="1:11" ht="14">
      <c r="A92" s="36"/>
      <c r="B92" s="36"/>
      <c r="C92" s="37"/>
      <c r="D92" s="38" t="s">
        <v>175</v>
      </c>
      <c r="E92" s="39" t="s">
        <v>77</v>
      </c>
      <c r="F92" s="36"/>
      <c r="G92" s="36"/>
      <c r="H92" s="36"/>
      <c r="I92" s="36"/>
      <c r="J92" s="36"/>
      <c r="K92" s="36"/>
    </row>
    <row r="93" spans="1:11" ht="14">
      <c r="A93" s="36"/>
      <c r="B93" s="36"/>
      <c r="C93" s="37"/>
      <c r="D93" s="38" t="s">
        <v>115</v>
      </c>
      <c r="E93" s="39" t="s">
        <v>117</v>
      </c>
      <c r="F93" s="36"/>
      <c r="G93" s="36"/>
      <c r="H93" s="36"/>
      <c r="I93" s="36"/>
      <c r="J93" s="36"/>
      <c r="K93" s="36"/>
    </row>
    <row r="94" spans="1:11" ht="14">
      <c r="A94" s="36"/>
      <c r="B94" s="36"/>
      <c r="C94" s="37"/>
      <c r="D94" s="38" t="s">
        <v>116</v>
      </c>
      <c r="E94" s="39" t="s">
        <v>78</v>
      </c>
      <c r="F94" s="36"/>
      <c r="G94" s="36"/>
      <c r="H94" s="36"/>
      <c r="I94" s="36"/>
      <c r="J94" s="36"/>
      <c r="K94" s="36"/>
    </row>
    <row r="95" spans="1:11" ht="14">
      <c r="A95" s="36"/>
      <c r="B95" s="36"/>
      <c r="C95" s="37"/>
      <c r="D95" s="38" t="s">
        <v>178</v>
      </c>
      <c r="E95" s="39" t="s">
        <v>79</v>
      </c>
      <c r="F95" s="36"/>
      <c r="G95" s="36"/>
      <c r="H95" s="36"/>
      <c r="I95" s="36"/>
      <c r="J95" s="36"/>
      <c r="K95" s="36"/>
    </row>
    <row r="96" spans="1:11" ht="14">
      <c r="A96" s="36"/>
      <c r="B96" s="36"/>
      <c r="C96" s="37"/>
      <c r="D96" s="38" t="s">
        <v>180</v>
      </c>
      <c r="E96" s="39" t="s">
        <v>80</v>
      </c>
      <c r="F96" s="36"/>
      <c r="G96" s="36"/>
      <c r="H96" s="36"/>
      <c r="I96" s="36"/>
      <c r="J96" s="36"/>
      <c r="K96" s="36"/>
    </row>
    <row r="97" spans="1:11" ht="14">
      <c r="A97" s="36"/>
      <c r="B97" s="36"/>
      <c r="C97" s="37"/>
      <c r="D97" s="38" t="s">
        <v>206</v>
      </c>
      <c r="E97" s="39" t="s">
        <v>81</v>
      </c>
      <c r="F97" s="36"/>
      <c r="G97" s="36"/>
      <c r="H97" s="36"/>
      <c r="I97" s="36"/>
      <c r="J97" s="36"/>
      <c r="K97" s="36"/>
    </row>
    <row r="98" spans="1:11" ht="14">
      <c r="A98" s="36"/>
      <c r="B98" s="36"/>
      <c r="C98" s="37"/>
      <c r="D98" s="38" t="s">
        <v>207</v>
      </c>
      <c r="E98" s="39" t="s">
        <v>82</v>
      </c>
      <c r="F98" s="36"/>
      <c r="G98" s="36"/>
      <c r="H98" s="36"/>
      <c r="I98" s="36"/>
      <c r="J98" s="36"/>
      <c r="K98" s="36"/>
    </row>
    <row r="99" spans="1:11" ht="14">
      <c r="A99" s="36"/>
      <c r="B99" s="36"/>
      <c r="C99" s="37"/>
      <c r="D99" s="38" t="s">
        <v>208</v>
      </c>
      <c r="E99" s="39" t="s">
        <v>83</v>
      </c>
      <c r="F99" s="36"/>
      <c r="G99" s="36"/>
      <c r="H99" s="36"/>
      <c r="I99" s="36"/>
      <c r="J99" s="36"/>
      <c r="K99" s="36"/>
    </row>
    <row r="100" spans="1:11" ht="14">
      <c r="A100" s="36"/>
      <c r="B100" s="36"/>
      <c r="C100" s="37"/>
      <c r="D100" s="38" t="s">
        <v>209</v>
      </c>
      <c r="E100" s="39" t="s">
        <v>84</v>
      </c>
      <c r="F100" s="36"/>
      <c r="G100" s="36"/>
      <c r="H100" s="36"/>
      <c r="I100" s="36"/>
      <c r="J100" s="36"/>
      <c r="K100" s="36"/>
    </row>
    <row r="101" spans="1:11" ht="14">
      <c r="A101" s="36"/>
      <c r="B101" s="36"/>
      <c r="C101" s="37"/>
      <c r="D101" s="38" t="s">
        <v>186</v>
      </c>
      <c r="E101" s="39" t="s">
        <v>85</v>
      </c>
      <c r="F101" s="36"/>
      <c r="G101" s="36"/>
      <c r="H101" s="36"/>
      <c r="I101" s="36"/>
      <c r="J101" s="36"/>
      <c r="K101" s="36"/>
    </row>
    <row r="102" spans="1:11" ht="14">
      <c r="A102" s="36"/>
      <c r="B102" s="36"/>
      <c r="C102" s="37"/>
      <c r="D102" s="38" t="s">
        <v>188</v>
      </c>
      <c r="E102" s="39" t="s">
        <v>86</v>
      </c>
      <c r="F102" s="36"/>
      <c r="G102" s="36"/>
      <c r="H102" s="36"/>
      <c r="I102" s="36"/>
      <c r="J102" s="36"/>
      <c r="K102" s="36"/>
    </row>
    <row r="103" spans="1:11" ht="14">
      <c r="A103" s="36"/>
      <c r="B103" s="36"/>
      <c r="C103" s="37"/>
      <c r="D103" s="38" t="s">
        <v>190</v>
      </c>
      <c r="E103" s="39" t="s">
        <v>87</v>
      </c>
      <c r="F103" s="36"/>
      <c r="G103" s="36"/>
      <c r="H103" s="36"/>
      <c r="I103" s="36"/>
      <c r="J103" s="36"/>
      <c r="K103" s="36"/>
    </row>
    <row r="104" spans="1:11" ht="14">
      <c r="A104" s="36"/>
      <c r="B104" s="36"/>
      <c r="C104" s="37"/>
      <c r="D104" s="38" t="s">
        <v>192</v>
      </c>
      <c r="E104" s="39" t="s">
        <v>88</v>
      </c>
      <c r="F104" s="36"/>
      <c r="G104" s="36"/>
      <c r="H104" s="36"/>
      <c r="I104" s="36"/>
      <c r="J104" s="36"/>
      <c r="K104" s="36"/>
    </row>
    <row r="105" spans="1:11" ht="14">
      <c r="A105" s="36"/>
      <c r="B105" s="36"/>
      <c r="C105" s="37"/>
      <c r="D105" s="38" t="s">
        <v>194</v>
      </c>
      <c r="E105" s="39" t="s">
        <v>89</v>
      </c>
      <c r="F105" s="36"/>
      <c r="G105" s="36"/>
      <c r="H105" s="36"/>
      <c r="I105" s="36"/>
      <c r="J105" s="36"/>
      <c r="K105" s="36"/>
    </row>
    <row r="106" spans="1:11" ht="14">
      <c r="A106" s="36"/>
      <c r="B106" s="36"/>
      <c r="C106" s="37"/>
      <c r="D106" s="38" t="s">
        <v>196</v>
      </c>
      <c r="E106" s="39" t="s">
        <v>90</v>
      </c>
      <c r="F106" s="36"/>
      <c r="G106" s="36"/>
      <c r="H106" s="36"/>
      <c r="I106" s="36"/>
      <c r="J106" s="36"/>
      <c r="K106" s="36"/>
    </row>
    <row r="107" spans="1:11" ht="14">
      <c r="A107" s="36"/>
      <c r="B107" s="36"/>
      <c r="C107" s="37"/>
      <c r="D107" s="38" t="s">
        <v>210</v>
      </c>
      <c r="E107" s="39" t="s">
        <v>48</v>
      </c>
      <c r="F107" s="36"/>
      <c r="G107" s="36"/>
      <c r="H107" s="36"/>
      <c r="I107" s="36"/>
      <c r="J107" s="36"/>
      <c r="K107" s="36"/>
    </row>
    <row r="108" spans="1:11" ht="14">
      <c r="A108" s="36"/>
      <c r="B108" s="36"/>
      <c r="C108" s="37"/>
      <c r="D108" s="38" t="s">
        <v>211</v>
      </c>
      <c r="E108" s="39" t="s">
        <v>91</v>
      </c>
      <c r="F108" s="36"/>
      <c r="G108" s="36"/>
      <c r="H108" s="36"/>
      <c r="I108" s="36"/>
      <c r="J108" s="36"/>
      <c r="K108" s="36"/>
    </row>
    <row r="109" spans="1:11" ht="14">
      <c r="A109" s="36"/>
      <c r="B109" s="36"/>
      <c r="C109" s="37"/>
      <c r="D109" s="38" t="s">
        <v>200</v>
      </c>
      <c r="E109" s="39" t="s">
        <v>92</v>
      </c>
      <c r="F109" s="36"/>
      <c r="G109" s="36"/>
      <c r="H109" s="36"/>
      <c r="I109" s="36"/>
      <c r="J109" s="36"/>
      <c r="K109" s="36"/>
    </row>
    <row r="110" spans="1:11" ht="14">
      <c r="A110" s="36"/>
      <c r="B110" s="36"/>
      <c r="C110" s="37"/>
      <c r="D110" s="38" t="s">
        <v>202</v>
      </c>
      <c r="E110" s="39" t="s">
        <v>114</v>
      </c>
      <c r="F110" s="36"/>
      <c r="G110" s="36"/>
      <c r="H110" s="36"/>
      <c r="I110" s="36"/>
      <c r="J110" s="36"/>
      <c r="K110" s="36"/>
    </row>
    <row r="111" spans="1:11" ht="14">
      <c r="A111" s="5"/>
      <c r="B111" s="5"/>
      <c r="C111" s="5"/>
      <c r="D111" s="5"/>
      <c r="E111" s="5"/>
      <c r="F111" s="5"/>
      <c r="G111" s="5"/>
      <c r="H111" s="5"/>
      <c r="I111" s="5"/>
      <c r="J111" s="5"/>
      <c r="K111" s="5"/>
    </row>
    <row r="112" spans="1:11" ht="17">
      <c r="A112" s="7" t="s">
        <v>16</v>
      </c>
      <c r="B112" s="5"/>
      <c r="C112" s="5"/>
      <c r="D112" s="5"/>
      <c r="E112" s="5"/>
      <c r="F112" s="5"/>
      <c r="G112" s="5"/>
      <c r="H112" s="5"/>
      <c r="I112" s="5"/>
      <c r="J112" s="5"/>
      <c r="K112" s="5"/>
    </row>
    <row r="113" spans="1:11" ht="22.5" customHeight="1">
      <c r="A113" s="5"/>
      <c r="B113" s="5"/>
      <c r="C113" s="5"/>
      <c r="D113" s="26" t="s">
        <v>27</v>
      </c>
      <c r="E113" s="47">
        <v>7</v>
      </c>
      <c r="F113" s="25" t="s">
        <v>263</v>
      </c>
      <c r="G113" s="47">
        <v>11</v>
      </c>
      <c r="H113" s="25" t="s">
        <v>101</v>
      </c>
      <c r="I113" s="48">
        <v>17</v>
      </c>
      <c r="J113" s="5" t="s">
        <v>261</v>
      </c>
      <c r="K113" s="5"/>
    </row>
    <row r="114" spans="1:11" ht="14">
      <c r="A114" s="5"/>
      <c r="B114" s="5"/>
      <c r="C114" s="5"/>
      <c r="D114" s="5"/>
      <c r="E114" s="5"/>
      <c r="F114" s="5"/>
      <c r="G114" s="5"/>
      <c r="H114" s="5"/>
      <c r="I114" s="5"/>
      <c r="J114" s="5"/>
      <c r="K114" s="5"/>
    </row>
    <row r="115" spans="1:11" ht="14">
      <c r="A115" s="5"/>
      <c r="B115" s="5"/>
      <c r="C115" s="5"/>
      <c r="D115" s="5"/>
      <c r="E115" s="5"/>
      <c r="F115" s="5"/>
      <c r="G115" s="5"/>
      <c r="H115" s="5"/>
      <c r="I115" s="5"/>
      <c r="J115" s="5"/>
      <c r="K115" s="5"/>
    </row>
    <row r="116" spans="1:11" ht="17">
      <c r="A116" s="7" t="s">
        <v>17</v>
      </c>
      <c r="B116" s="5"/>
      <c r="C116" s="5"/>
      <c r="D116" s="5"/>
      <c r="E116" s="5"/>
      <c r="F116" s="5"/>
      <c r="G116" s="5"/>
      <c r="H116" s="5"/>
      <c r="I116" s="5"/>
      <c r="J116" s="5"/>
      <c r="K116" s="5"/>
    </row>
    <row r="117" spans="1:11" ht="14">
      <c r="A117" s="5" t="s">
        <v>57</v>
      </c>
      <c r="B117" s="5"/>
      <c r="C117" s="5"/>
      <c r="D117" s="5"/>
      <c r="E117" s="5"/>
      <c r="F117" s="5"/>
      <c r="G117" s="5"/>
      <c r="H117" s="5"/>
      <c r="I117" s="5"/>
      <c r="J117" s="5"/>
      <c r="K117" s="5"/>
    </row>
    <row r="118" spans="1:11" ht="5.25" customHeight="1">
      <c r="A118" s="5"/>
      <c r="B118" s="5"/>
      <c r="C118" s="5"/>
      <c r="D118" s="5"/>
      <c r="E118" s="5"/>
      <c r="F118" s="5"/>
      <c r="G118" s="5"/>
      <c r="H118" s="5"/>
      <c r="I118" s="5"/>
      <c r="J118" s="5"/>
      <c r="K118" s="5"/>
    </row>
    <row r="119" spans="1:11" ht="103.5" customHeight="1">
      <c r="A119" s="5"/>
      <c r="B119" s="125" t="s">
        <v>24</v>
      </c>
      <c r="C119" s="126"/>
      <c r="D119" s="126"/>
      <c r="E119" s="126"/>
      <c r="F119" s="126"/>
      <c r="G119" s="126"/>
      <c r="H119" s="126"/>
      <c r="I119" s="126"/>
      <c r="J119" s="127"/>
      <c r="K119" s="5"/>
    </row>
    <row r="120" spans="1:11" ht="14">
      <c r="A120" s="5"/>
      <c r="B120" s="5"/>
      <c r="C120" s="5"/>
      <c r="D120" s="5"/>
      <c r="E120" s="5"/>
      <c r="F120" s="5"/>
      <c r="G120" s="5"/>
      <c r="H120" s="5"/>
      <c r="I120" s="5"/>
      <c r="J120" s="5"/>
      <c r="K120" s="5"/>
    </row>
    <row r="121" spans="1:11" ht="14">
      <c r="A121" s="5"/>
      <c r="B121" s="5"/>
      <c r="C121" s="5"/>
      <c r="D121" s="5"/>
      <c r="E121" s="5"/>
      <c r="F121" s="5"/>
      <c r="G121" s="5"/>
      <c r="H121" s="5"/>
      <c r="I121" s="5"/>
      <c r="J121" s="5"/>
      <c r="K121" s="5"/>
    </row>
    <row r="122" spans="1:11" ht="31.5" customHeight="1">
      <c r="A122" s="128" t="s">
        <v>21</v>
      </c>
      <c r="B122" s="129"/>
      <c r="C122" s="129"/>
      <c r="D122" s="129"/>
      <c r="E122" s="129"/>
      <c r="F122" s="129"/>
      <c r="G122" s="129"/>
      <c r="H122" s="129"/>
      <c r="I122" s="129"/>
      <c r="J122" s="129"/>
      <c r="K122" s="130"/>
    </row>
    <row r="123" spans="1:11" ht="31.5" customHeight="1">
      <c r="A123" s="131"/>
      <c r="B123" s="132"/>
      <c r="C123" s="132"/>
      <c r="D123" s="132"/>
      <c r="E123" s="132"/>
      <c r="F123" s="132"/>
      <c r="G123" s="132"/>
      <c r="H123" s="132"/>
      <c r="I123" s="132"/>
      <c r="J123" s="132"/>
      <c r="K123" s="133"/>
    </row>
    <row r="124" spans="1:11" ht="31.5" customHeight="1">
      <c r="A124" s="131"/>
      <c r="B124" s="132"/>
      <c r="C124" s="132"/>
      <c r="D124" s="132"/>
      <c r="E124" s="132"/>
      <c r="F124" s="132"/>
      <c r="G124" s="132"/>
      <c r="H124" s="132"/>
      <c r="I124" s="132"/>
      <c r="J124" s="132"/>
      <c r="K124" s="133"/>
    </row>
    <row r="125" spans="1:11" ht="31.5" customHeight="1">
      <c r="A125" s="134"/>
      <c r="B125" s="135"/>
      <c r="C125" s="135"/>
      <c r="D125" s="135"/>
      <c r="E125" s="135"/>
      <c r="F125" s="135"/>
      <c r="G125" s="135"/>
      <c r="H125" s="135"/>
      <c r="I125" s="135"/>
      <c r="J125" s="135"/>
      <c r="K125" s="136"/>
    </row>
    <row r="126" spans="1:11" ht="56">
      <c r="A126" s="137" t="s">
        <v>295</v>
      </c>
      <c r="B126" s="137"/>
      <c r="C126" s="137"/>
      <c r="D126" s="137"/>
      <c r="E126" s="137"/>
      <c r="F126" s="137"/>
      <c r="G126" s="137"/>
      <c r="H126" s="137"/>
      <c r="I126" s="137"/>
      <c r="J126" s="137"/>
      <c r="K126" s="137"/>
    </row>
    <row r="127" spans="1:11" ht="13.5" hidden="1" customHeight="1"/>
    <row r="128" spans="1:11"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row r="136" ht="13.5" hidden="1" customHeight="1"/>
    <row r="137" ht="13.5" hidden="1" customHeight="1"/>
    <row r="138" ht="13.5" hidden="1" customHeight="1"/>
    <row r="139" ht="13.5" hidden="1" customHeight="1"/>
    <row r="140" ht="13.5" hidden="1" customHeight="1"/>
    <row r="141" ht="13.5" hidden="1" customHeight="1"/>
    <row r="142" ht="13.5" hidden="1" customHeight="1"/>
    <row r="143" ht="13.5" hidden="1" customHeight="1"/>
    <row r="144" ht="13.5" hidden="1" customHeight="1"/>
    <row r="145" ht="13.5" hidden="1" customHeight="1"/>
    <row r="146" ht="13.5" hidden="1" customHeight="1"/>
    <row r="147" ht="13.5" hidden="1" customHeight="1"/>
    <row r="148" ht="13.5" hidden="1" customHeight="1"/>
    <row r="149" ht="13.5" hidden="1" customHeight="1"/>
    <row r="150" ht="13.5" hidden="1" customHeight="1"/>
    <row r="151" ht="13.5" hidden="1" customHeight="1"/>
    <row r="152" ht="13.5" hidden="1" customHeight="1"/>
    <row r="153" ht="13.5" hidden="1" customHeight="1"/>
    <row r="154" ht="13.5" hidden="1" customHeight="1"/>
    <row r="155" ht="13.5" hidden="1" customHeight="1"/>
    <row r="156" ht="13.5" hidden="1" customHeight="1"/>
    <row r="157" ht="13.5" hidden="1" customHeight="1"/>
    <row r="158" ht="13.5" hidden="1" customHeight="1"/>
    <row r="159" ht="13.5" hidden="1" customHeight="1"/>
    <row r="160" ht="13.5" hidden="1" customHeight="1"/>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row r="192" ht="13.5" hidden="1" customHeight="1"/>
    <row r="193" ht="13.5" hidden="1" customHeight="1"/>
    <row r="194" ht="13.5" hidden="1" customHeight="1"/>
    <row r="195" ht="13.5" hidden="1" customHeight="1"/>
    <row r="196" ht="13.5" hidden="1" customHeight="1"/>
    <row r="197" ht="13.5" hidden="1" customHeight="1"/>
    <row r="198" ht="13.5" hidden="1" customHeight="1"/>
    <row r="199" ht="13.5" hidden="1" customHeight="1"/>
    <row r="200" ht="13.5" hidden="1" customHeight="1"/>
    <row r="201" ht="13.5" hidden="1" customHeight="1"/>
    <row r="202" ht="13.5" hidden="1" customHeight="1"/>
    <row r="203" ht="13.5" hidden="1" customHeight="1"/>
    <row r="204" ht="13.5" hidden="1" customHeight="1"/>
    <row r="205" ht="13.5" hidden="1" customHeight="1"/>
    <row r="206" ht="13.5" hidden="1" customHeight="1"/>
    <row r="207" ht="13.5" hidden="1" customHeight="1"/>
    <row r="208" ht="13.5" hidden="1" customHeight="1"/>
    <row r="209" ht="13.5" hidden="1" customHeight="1"/>
    <row r="210" ht="13.5" hidden="1" customHeight="1"/>
    <row r="211" ht="13.5" hidden="1" customHeight="1"/>
    <row r="212" ht="13.5" hidden="1" customHeight="1"/>
    <row r="213" ht="13.5" hidden="1" customHeight="1"/>
    <row r="214" ht="13.5" hidden="1" customHeight="1"/>
    <row r="215" ht="13.5" hidden="1" customHeight="1"/>
    <row r="216" ht="13.5" hidden="1" customHeight="1"/>
    <row r="217" ht="13.5" hidden="1" customHeight="1"/>
    <row r="218" ht="13.5" hidden="1" customHeight="1"/>
    <row r="219" ht="13.5" hidden="1" customHeight="1"/>
    <row r="220" ht="13.5" hidden="1" customHeight="1"/>
  </sheetData>
  <sheetProtection algorithmName="SHA-512" hashValue="y40Ky3FjdPtVlBhqqpvyqrwetRuwcHfjSUqTMQdkw1Ac47K5T48BEClFW4vMQz+H8X4XFKQnCX4VhligDcgitw==" saltValue="u2pYAHQWWRTM6tI9942PkA==" spinCount="100000" sheet="1" objects="1" scenarios="1"/>
  <mergeCells count="70">
    <mergeCell ref="A79:K86"/>
    <mergeCell ref="B119:J119"/>
    <mergeCell ref="A122:K125"/>
    <mergeCell ref="A126:K126"/>
    <mergeCell ref="A59:B60"/>
    <mergeCell ref="F59:G59"/>
    <mergeCell ref="D60:G60"/>
    <mergeCell ref="A61:B61"/>
    <mergeCell ref="C61:G61"/>
    <mergeCell ref="A62:B64"/>
    <mergeCell ref="F62:G62"/>
    <mergeCell ref="D63:G63"/>
    <mergeCell ref="E64:G64"/>
    <mergeCell ref="A52:K52"/>
    <mergeCell ref="A53:K53"/>
    <mergeCell ref="B54:C54"/>
    <mergeCell ref="B55:C55"/>
    <mergeCell ref="A58:B58"/>
    <mergeCell ref="C58:G58"/>
    <mergeCell ref="A49:K49"/>
    <mergeCell ref="A36:B36"/>
    <mergeCell ref="C36:K36"/>
    <mergeCell ref="A37:B37"/>
    <mergeCell ref="C37:D37"/>
    <mergeCell ref="E37:F37"/>
    <mergeCell ref="G37:K37"/>
    <mergeCell ref="A38:K38"/>
    <mergeCell ref="A40:H40"/>
    <mergeCell ref="A41:K41"/>
    <mergeCell ref="A44:K44"/>
    <mergeCell ref="A46:K46"/>
    <mergeCell ref="A34:B34"/>
    <mergeCell ref="C34:K34"/>
    <mergeCell ref="A35:B35"/>
    <mergeCell ref="C35:D35"/>
    <mergeCell ref="E35:F35"/>
    <mergeCell ref="G35:K35"/>
    <mergeCell ref="A30:K30"/>
    <mergeCell ref="A32:K32"/>
    <mergeCell ref="A33:B33"/>
    <mergeCell ref="C33:D33"/>
    <mergeCell ref="E33:F33"/>
    <mergeCell ref="G33:K33"/>
    <mergeCell ref="A25:B29"/>
    <mergeCell ref="C25:G25"/>
    <mergeCell ref="C26:G26"/>
    <mergeCell ref="C27:G27"/>
    <mergeCell ref="C28:G28"/>
    <mergeCell ref="C29:G29"/>
    <mergeCell ref="H17:K17"/>
    <mergeCell ref="A18:K18"/>
    <mergeCell ref="A22:A24"/>
    <mergeCell ref="C22:G22"/>
    <mergeCell ref="H22:K23"/>
    <mergeCell ref="C23:G23"/>
    <mergeCell ref="C24:G24"/>
    <mergeCell ref="B17:E17"/>
    <mergeCell ref="F17:G17"/>
    <mergeCell ref="A16:K16"/>
    <mergeCell ref="A1:K1"/>
    <mergeCell ref="A2:K2"/>
    <mergeCell ref="B3:K3"/>
    <mergeCell ref="B4:K4"/>
    <mergeCell ref="A5:K5"/>
    <mergeCell ref="A7:H7"/>
    <mergeCell ref="A9:K9"/>
    <mergeCell ref="A11:K11"/>
    <mergeCell ref="B12:K12"/>
    <mergeCell ref="B13:K13"/>
    <mergeCell ref="A14:K14"/>
  </mergeCells>
  <phoneticPr fontId="1"/>
  <pageMargins left="0.75" right="0.75" top="1" bottom="1" header="0.51200000000000001" footer="0.51200000000000001"/>
  <headerFooter alignWithMargins="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Q126"/>
  <sheetViews>
    <sheetView tabSelected="1" workbookViewId="0">
      <selection activeCell="A14" sqref="A14:K14"/>
    </sheetView>
  </sheetViews>
  <sheetFormatPr baseColWidth="10" defaultColWidth="0" defaultRowHeight="13.5" customHeight="1" zeroHeight="1"/>
  <cols>
    <col min="1" max="3" width="9.1640625" style="2" customWidth="1"/>
    <col min="4" max="4" width="19" style="2" customWidth="1"/>
    <col min="5" max="5" width="9.1640625" style="2" customWidth="1"/>
    <col min="6" max="6" width="13.33203125" style="2" customWidth="1"/>
    <col min="7" max="7" width="6.83203125" style="2" customWidth="1"/>
    <col min="8" max="8" width="4.83203125" style="2" customWidth="1"/>
    <col min="9" max="9" width="6.5" style="2" bestFit="1" customWidth="1"/>
    <col min="10" max="10" width="4.83203125" style="2" customWidth="1"/>
    <col min="11" max="11" width="6.5" style="2" customWidth="1"/>
    <col min="12" max="16384" width="0" style="2" hidden="1"/>
  </cols>
  <sheetData>
    <row r="1" spans="1:11" ht="29" thickBot="1">
      <c r="A1" s="72" t="s">
        <v>212</v>
      </c>
      <c r="B1" s="72"/>
      <c r="C1" s="72"/>
      <c r="D1" s="72"/>
      <c r="E1" s="72"/>
      <c r="F1" s="72"/>
      <c r="G1" s="72"/>
      <c r="H1" s="72"/>
      <c r="I1" s="72"/>
      <c r="J1" s="72"/>
      <c r="K1" s="72"/>
    </row>
    <row r="2" spans="1:11" ht="14">
      <c r="A2" s="73" t="s">
        <v>18</v>
      </c>
      <c r="B2" s="74"/>
      <c r="C2" s="74"/>
      <c r="D2" s="74"/>
      <c r="E2" s="74"/>
      <c r="F2" s="74"/>
      <c r="G2" s="74"/>
      <c r="H2" s="74"/>
      <c r="I2" s="74"/>
      <c r="J2" s="74"/>
      <c r="K2" s="75"/>
    </row>
    <row r="3" spans="1:11" ht="14">
      <c r="A3" s="3"/>
      <c r="B3" s="76" t="s">
        <v>213</v>
      </c>
      <c r="C3" s="77"/>
      <c r="D3" s="77"/>
      <c r="E3" s="77"/>
      <c r="F3" s="77"/>
      <c r="G3" s="77"/>
      <c r="H3" s="77"/>
      <c r="I3" s="77"/>
      <c r="J3" s="77"/>
      <c r="K3" s="78"/>
    </row>
    <row r="4" spans="1:11" ht="14">
      <c r="A4" s="4"/>
      <c r="B4" s="76" t="s">
        <v>214</v>
      </c>
      <c r="C4" s="77"/>
      <c r="D4" s="77"/>
      <c r="E4" s="77"/>
      <c r="F4" s="77"/>
      <c r="G4" s="77"/>
      <c r="H4" s="77"/>
      <c r="I4" s="77"/>
      <c r="J4" s="77"/>
      <c r="K4" s="78"/>
    </row>
    <row r="5" spans="1:11" ht="28.5" customHeight="1" thickBot="1">
      <c r="A5" s="79" t="s">
        <v>58</v>
      </c>
      <c r="B5" s="80"/>
      <c r="C5" s="80"/>
      <c r="D5" s="80"/>
      <c r="E5" s="80"/>
      <c r="F5" s="80"/>
      <c r="G5" s="80"/>
      <c r="H5" s="80"/>
      <c r="I5" s="80"/>
      <c r="J5" s="80"/>
      <c r="K5" s="81"/>
    </row>
    <row r="6" spans="1:11" ht="14">
      <c r="A6" s="5"/>
      <c r="B6" s="5"/>
      <c r="C6" s="5"/>
      <c r="D6" s="5"/>
      <c r="E6" s="5"/>
      <c r="F6" s="5"/>
      <c r="G6" s="5"/>
      <c r="H6" s="5"/>
      <c r="I6" s="5"/>
      <c r="J6" s="5"/>
      <c r="K6" s="5"/>
    </row>
    <row r="7" spans="1:11" ht="24">
      <c r="A7" s="82" t="s">
        <v>215</v>
      </c>
      <c r="B7" s="82"/>
      <c r="C7" s="82"/>
      <c r="D7" s="82"/>
      <c r="E7" s="82"/>
      <c r="F7" s="82"/>
      <c r="G7" s="83"/>
      <c r="H7" s="84"/>
      <c r="I7" s="49"/>
      <c r="J7" s="5"/>
      <c r="K7" s="5"/>
    </row>
    <row r="8" spans="1:11" ht="14" hidden="1"/>
    <row r="9" spans="1:11" ht="40.5" customHeight="1">
      <c r="A9" s="85" t="s">
        <v>289</v>
      </c>
      <c r="B9" s="85"/>
      <c r="C9" s="85"/>
      <c r="D9" s="85"/>
      <c r="E9" s="85"/>
      <c r="F9" s="85"/>
      <c r="G9" s="85"/>
      <c r="H9" s="85"/>
      <c r="I9" s="85"/>
      <c r="J9" s="85"/>
      <c r="K9" s="85"/>
    </row>
    <row r="10" spans="1:11" ht="14">
      <c r="A10" s="5"/>
      <c r="B10" s="5"/>
      <c r="C10" s="5"/>
      <c r="D10" s="5"/>
      <c r="E10" s="5"/>
      <c r="F10" s="5"/>
      <c r="G10" s="5"/>
      <c r="H10" s="5"/>
      <c r="I10" s="5"/>
      <c r="J10" s="5"/>
      <c r="K10" s="5"/>
    </row>
    <row r="11" spans="1:11" ht="24" customHeight="1">
      <c r="A11" s="71" t="s">
        <v>216</v>
      </c>
      <c r="B11" s="71"/>
      <c r="C11" s="71"/>
      <c r="D11" s="71"/>
      <c r="E11" s="71"/>
      <c r="F11" s="71"/>
      <c r="G11" s="71"/>
      <c r="H11" s="71"/>
      <c r="I11" s="71"/>
      <c r="J11" s="71"/>
      <c r="K11" s="71"/>
    </row>
    <row r="12" spans="1:11" ht="24" customHeight="1">
      <c r="A12" s="6" t="s">
        <v>217</v>
      </c>
      <c r="B12" s="86"/>
      <c r="C12" s="86"/>
      <c r="D12" s="86"/>
      <c r="E12" s="86"/>
      <c r="F12" s="86"/>
      <c r="G12" s="86"/>
      <c r="H12" s="86"/>
      <c r="I12" s="86"/>
      <c r="J12" s="86"/>
      <c r="K12" s="86"/>
    </row>
    <row r="13" spans="1:11" ht="24" customHeight="1">
      <c r="A13" s="6" t="s">
        <v>218</v>
      </c>
      <c r="B13" s="86" t="str">
        <f>PHONETIC(B12)</f>
        <v/>
      </c>
      <c r="C13" s="86"/>
      <c r="D13" s="86"/>
      <c r="E13" s="86"/>
      <c r="F13" s="86"/>
      <c r="G13" s="86"/>
      <c r="H13" s="86"/>
      <c r="I13" s="86"/>
      <c r="J13" s="86"/>
      <c r="K13" s="86"/>
    </row>
    <row r="14" spans="1:11" ht="81.75" customHeight="1">
      <c r="A14" s="85" t="s">
        <v>120</v>
      </c>
      <c r="B14" s="87"/>
      <c r="C14" s="87"/>
      <c r="D14" s="87"/>
      <c r="E14" s="87"/>
      <c r="F14" s="87"/>
      <c r="G14" s="87"/>
      <c r="H14" s="87"/>
      <c r="I14" s="87"/>
      <c r="J14" s="87"/>
      <c r="K14" s="87"/>
    </row>
    <row r="15" spans="1:11" ht="14">
      <c r="A15" s="5"/>
      <c r="B15" s="5"/>
      <c r="C15" s="5"/>
      <c r="D15" s="5"/>
      <c r="E15" s="5"/>
      <c r="F15" s="5"/>
      <c r="G15" s="5"/>
      <c r="H15" s="5"/>
      <c r="I15" s="5"/>
      <c r="J15" s="5"/>
      <c r="K15" s="5"/>
    </row>
    <row r="16" spans="1:11" ht="17">
      <c r="A16" s="71" t="s">
        <v>219</v>
      </c>
      <c r="B16" s="71"/>
      <c r="C16" s="71"/>
      <c r="D16" s="71"/>
      <c r="E16" s="71"/>
      <c r="F16" s="71"/>
      <c r="G16" s="71"/>
      <c r="H16" s="71"/>
      <c r="I16" s="71"/>
      <c r="J16" s="71"/>
      <c r="K16" s="71"/>
    </row>
    <row r="17" spans="1:11" ht="24" customHeight="1">
      <c r="A17" s="6" t="s">
        <v>220</v>
      </c>
      <c r="B17" s="100" t="s">
        <v>29</v>
      </c>
      <c r="C17" s="101"/>
      <c r="D17" s="101"/>
      <c r="E17" s="102"/>
      <c r="F17" s="100" t="s">
        <v>30</v>
      </c>
      <c r="G17" s="102"/>
      <c r="H17" s="88" t="s">
        <v>221</v>
      </c>
      <c r="I17" s="89"/>
      <c r="J17" s="89"/>
      <c r="K17" s="90"/>
    </row>
    <row r="18" spans="1:11" ht="70.5" customHeight="1">
      <c r="A18" s="91" t="s">
        <v>26</v>
      </c>
      <c r="B18" s="92"/>
      <c r="C18" s="92"/>
      <c r="D18" s="92"/>
      <c r="E18" s="92"/>
      <c r="F18" s="92"/>
      <c r="G18" s="92"/>
      <c r="H18" s="92"/>
      <c r="I18" s="92"/>
      <c r="J18" s="92"/>
      <c r="K18" s="92"/>
    </row>
    <row r="19" spans="1:11" ht="14">
      <c r="A19" s="5"/>
      <c r="B19" s="5"/>
      <c r="C19" s="5"/>
      <c r="D19" s="5"/>
      <c r="E19" s="5"/>
      <c r="F19" s="5"/>
      <c r="G19" s="5"/>
      <c r="H19" s="5"/>
      <c r="I19" s="5"/>
      <c r="J19" s="5"/>
      <c r="K19" s="5"/>
    </row>
    <row r="20" spans="1:11" ht="14">
      <c r="A20" s="5"/>
      <c r="B20" s="5"/>
      <c r="C20" s="5"/>
      <c r="D20" s="5"/>
      <c r="E20" s="5"/>
      <c r="F20" s="5"/>
      <c r="G20" s="5"/>
      <c r="H20" s="5"/>
      <c r="I20" s="5"/>
      <c r="J20" s="5"/>
      <c r="K20" s="5"/>
    </row>
    <row r="21" spans="1:11" ht="23.25" customHeight="1">
      <c r="A21" s="7" t="s">
        <v>222</v>
      </c>
      <c r="B21" s="5"/>
      <c r="C21" s="5"/>
      <c r="D21" s="5"/>
      <c r="E21" s="5"/>
      <c r="F21" s="5"/>
      <c r="G21" s="5"/>
      <c r="H21" s="5"/>
      <c r="I21" s="5"/>
      <c r="J21" s="5"/>
      <c r="K21" s="5"/>
    </row>
    <row r="22" spans="1:11" ht="24" customHeight="1">
      <c r="A22" s="93" t="s">
        <v>223</v>
      </c>
      <c r="B22" s="6" t="s">
        <v>224</v>
      </c>
      <c r="C22" s="94"/>
      <c r="D22" s="95"/>
      <c r="E22" s="95"/>
      <c r="F22" s="95"/>
      <c r="G22" s="96"/>
      <c r="H22" s="93" t="s">
        <v>225</v>
      </c>
      <c r="I22" s="93"/>
      <c r="J22" s="93"/>
      <c r="K22" s="93"/>
    </row>
    <row r="23" spans="1:11" ht="24" customHeight="1">
      <c r="A23" s="93"/>
      <c r="B23" s="6" t="s">
        <v>226</v>
      </c>
      <c r="C23" s="94" t="str">
        <f>PHONETIC(C22)</f>
        <v/>
      </c>
      <c r="D23" s="95"/>
      <c r="E23" s="95"/>
      <c r="F23" s="95"/>
      <c r="G23" s="96"/>
      <c r="H23" s="93"/>
      <c r="I23" s="93"/>
      <c r="J23" s="93"/>
      <c r="K23" s="93"/>
    </row>
    <row r="24" spans="1:11" ht="24" customHeight="1">
      <c r="A24" s="93"/>
      <c r="B24" s="6" t="s">
        <v>227</v>
      </c>
      <c r="C24" s="97"/>
      <c r="D24" s="98"/>
      <c r="E24" s="98"/>
      <c r="F24" s="98"/>
      <c r="G24" s="99"/>
      <c r="H24" s="9"/>
      <c r="I24" s="10" t="s">
        <v>228</v>
      </c>
      <c r="J24" s="11"/>
      <c r="K24" s="12" t="s">
        <v>229</v>
      </c>
    </row>
    <row r="25" spans="1:11" ht="24" customHeight="1">
      <c r="A25" s="103" t="s">
        <v>230</v>
      </c>
      <c r="B25" s="93"/>
      <c r="C25" s="104"/>
      <c r="D25" s="104"/>
      <c r="E25" s="104"/>
      <c r="F25" s="104"/>
      <c r="G25" s="104"/>
      <c r="H25" s="13"/>
      <c r="I25" s="14" t="s">
        <v>228</v>
      </c>
      <c r="J25" s="15"/>
      <c r="K25" s="16" t="s">
        <v>229</v>
      </c>
    </row>
    <row r="26" spans="1:11" ht="24" customHeight="1">
      <c r="A26" s="93"/>
      <c r="B26" s="93"/>
      <c r="C26" s="105"/>
      <c r="D26" s="105"/>
      <c r="E26" s="105"/>
      <c r="F26" s="105"/>
      <c r="G26" s="105"/>
      <c r="H26" s="17"/>
      <c r="I26" s="18" t="s">
        <v>228</v>
      </c>
      <c r="J26" s="19"/>
      <c r="K26" s="20" t="s">
        <v>229</v>
      </c>
    </row>
    <row r="27" spans="1:11" ht="24" customHeight="1">
      <c r="A27" s="93"/>
      <c r="B27" s="93"/>
      <c r="C27" s="105"/>
      <c r="D27" s="105"/>
      <c r="E27" s="105"/>
      <c r="F27" s="105"/>
      <c r="G27" s="105"/>
      <c r="H27" s="17"/>
      <c r="I27" s="18" t="s">
        <v>228</v>
      </c>
      <c r="J27" s="19"/>
      <c r="K27" s="20" t="s">
        <v>229</v>
      </c>
    </row>
    <row r="28" spans="1:11" ht="24" customHeight="1">
      <c r="A28" s="93"/>
      <c r="B28" s="93"/>
      <c r="C28" s="106"/>
      <c r="D28" s="107"/>
      <c r="E28" s="107"/>
      <c r="F28" s="107"/>
      <c r="G28" s="108"/>
      <c r="H28" s="21"/>
      <c r="I28" s="18" t="s">
        <v>228</v>
      </c>
      <c r="J28" s="19"/>
      <c r="K28" s="20" t="s">
        <v>229</v>
      </c>
    </row>
    <row r="29" spans="1:11" ht="24" customHeight="1">
      <c r="A29" s="93"/>
      <c r="B29" s="93"/>
      <c r="C29" s="109"/>
      <c r="D29" s="109"/>
      <c r="E29" s="109"/>
      <c r="F29" s="109"/>
      <c r="G29" s="109"/>
      <c r="H29" s="22"/>
      <c r="I29" s="23" t="s">
        <v>228</v>
      </c>
      <c r="J29" s="19"/>
      <c r="K29" s="24" t="s">
        <v>229</v>
      </c>
    </row>
    <row r="30" spans="1:11" ht="104.25" customHeight="1">
      <c r="A30" s="110" t="s">
        <v>121</v>
      </c>
      <c r="B30" s="111"/>
      <c r="C30" s="111"/>
      <c r="D30" s="111"/>
      <c r="E30" s="111"/>
      <c r="F30" s="111"/>
      <c r="G30" s="111"/>
      <c r="H30" s="111"/>
      <c r="I30" s="111"/>
      <c r="J30" s="111"/>
      <c r="K30" s="111"/>
    </row>
    <row r="31" spans="1:11" ht="14">
      <c r="A31" s="25"/>
      <c r="B31" s="25"/>
      <c r="C31" s="5"/>
      <c r="D31" s="5"/>
      <c r="E31" s="5"/>
      <c r="F31" s="5"/>
      <c r="G31" s="5"/>
      <c r="H31" s="26"/>
      <c r="I31" s="25"/>
      <c r="J31" s="26"/>
      <c r="K31" s="25"/>
    </row>
    <row r="32" spans="1:11" ht="24" customHeight="1">
      <c r="A32" s="112" t="s">
        <v>122</v>
      </c>
      <c r="B32" s="112"/>
      <c r="C32" s="112"/>
      <c r="D32" s="112"/>
      <c r="E32" s="112"/>
      <c r="F32" s="112"/>
      <c r="G32" s="112"/>
      <c r="H32" s="112"/>
      <c r="I32" s="112"/>
      <c r="J32" s="112"/>
      <c r="K32" s="112"/>
    </row>
    <row r="33" spans="1:17" ht="24" customHeight="1">
      <c r="A33" s="113" t="s">
        <v>123</v>
      </c>
      <c r="B33" s="113"/>
      <c r="C33" s="114"/>
      <c r="D33" s="114"/>
      <c r="E33" s="115" t="s">
        <v>124</v>
      </c>
      <c r="F33" s="115"/>
      <c r="G33" s="116"/>
      <c r="H33" s="116"/>
      <c r="I33" s="116"/>
      <c r="J33" s="116"/>
      <c r="K33" s="116"/>
    </row>
    <row r="34" spans="1:17" ht="24" customHeight="1">
      <c r="A34" s="113" t="s">
        <v>125</v>
      </c>
      <c r="B34" s="113"/>
      <c r="C34" s="117" t="str">
        <f>PHONETIC(C33)</f>
        <v/>
      </c>
      <c r="D34" s="118"/>
      <c r="E34" s="118"/>
      <c r="F34" s="118"/>
      <c r="G34" s="118"/>
      <c r="H34" s="118"/>
      <c r="I34" s="118"/>
      <c r="J34" s="118"/>
      <c r="K34" s="119"/>
    </row>
    <row r="35" spans="1:17" ht="24" customHeight="1">
      <c r="A35" s="113" t="s">
        <v>126</v>
      </c>
      <c r="B35" s="113"/>
      <c r="C35" s="114"/>
      <c r="D35" s="114"/>
      <c r="E35" s="115" t="s">
        <v>127</v>
      </c>
      <c r="F35" s="115"/>
      <c r="G35" s="116"/>
      <c r="H35" s="116"/>
      <c r="I35" s="116"/>
      <c r="J35" s="116"/>
      <c r="K35" s="116"/>
    </row>
    <row r="36" spans="1:17" ht="24" customHeight="1">
      <c r="A36" s="113" t="s">
        <v>95</v>
      </c>
      <c r="B36" s="113"/>
      <c r="C36" s="120" t="str">
        <f>PHONETIC(C35)</f>
        <v/>
      </c>
      <c r="D36" s="120"/>
      <c r="E36" s="120"/>
      <c r="F36" s="120"/>
      <c r="G36" s="120"/>
      <c r="H36" s="120"/>
      <c r="I36" s="120"/>
      <c r="J36" s="120"/>
      <c r="K36" s="120"/>
    </row>
    <row r="37" spans="1:17" ht="24" customHeight="1">
      <c r="A37" s="113" t="s">
        <v>128</v>
      </c>
      <c r="B37" s="113"/>
      <c r="C37" s="114"/>
      <c r="D37" s="114"/>
      <c r="E37" s="115" t="s">
        <v>129</v>
      </c>
      <c r="F37" s="115"/>
      <c r="G37" s="116"/>
      <c r="H37" s="116"/>
      <c r="I37" s="116"/>
      <c r="J37" s="116"/>
      <c r="K37" s="116"/>
    </row>
    <row r="38" spans="1:17" ht="81.75" customHeight="1">
      <c r="A38" s="110" t="s">
        <v>59</v>
      </c>
      <c r="B38" s="111"/>
      <c r="C38" s="111"/>
      <c r="D38" s="111"/>
      <c r="E38" s="111"/>
      <c r="F38" s="111"/>
      <c r="G38" s="111"/>
      <c r="H38" s="111"/>
      <c r="I38" s="111"/>
      <c r="J38" s="111"/>
      <c r="K38" s="111"/>
    </row>
    <row r="39" spans="1:17" ht="14">
      <c r="A39" s="5"/>
      <c r="B39" s="5"/>
      <c r="C39" s="5"/>
      <c r="D39" s="5"/>
      <c r="E39" s="5"/>
      <c r="F39" s="5"/>
      <c r="G39" s="5"/>
      <c r="H39" s="5"/>
      <c r="I39" s="5"/>
      <c r="J39" s="5"/>
      <c r="K39" s="5"/>
    </row>
    <row r="40" spans="1:17" ht="24" customHeight="1">
      <c r="A40" s="82" t="s">
        <v>130</v>
      </c>
      <c r="B40" s="83"/>
      <c r="C40" s="83"/>
      <c r="D40" s="83"/>
      <c r="E40" s="83"/>
      <c r="F40" s="83"/>
      <c r="G40" s="83"/>
      <c r="H40" s="83"/>
      <c r="I40" s="61"/>
      <c r="J40" s="50"/>
      <c r="K40" s="5"/>
    </row>
    <row r="41" spans="1:17" ht="81.75" customHeight="1">
      <c r="A41" s="85" t="s">
        <v>290</v>
      </c>
      <c r="B41" s="87"/>
      <c r="C41" s="87"/>
      <c r="D41" s="87"/>
      <c r="E41" s="87"/>
      <c r="F41" s="87"/>
      <c r="G41" s="87"/>
      <c r="H41" s="87"/>
      <c r="I41" s="87"/>
      <c r="J41" s="87"/>
      <c r="K41" s="87"/>
    </row>
    <row r="42" spans="1:17" ht="14">
      <c r="A42" s="5"/>
      <c r="B42" s="5"/>
      <c r="C42" s="5"/>
      <c r="D42" s="5"/>
      <c r="E42" s="5"/>
      <c r="F42" s="5"/>
      <c r="G42" s="5"/>
      <c r="H42" s="5"/>
      <c r="I42" s="5"/>
      <c r="J42" s="5"/>
      <c r="K42" s="5"/>
    </row>
    <row r="43" spans="1:17" ht="24">
      <c r="A43" s="29" t="s">
        <v>131</v>
      </c>
      <c r="I43" s="5"/>
      <c r="J43" s="50"/>
      <c r="K43" s="5"/>
    </row>
    <row r="44" spans="1:17" ht="87" customHeight="1">
      <c r="A44" s="85" t="s">
        <v>132</v>
      </c>
      <c r="B44" s="87"/>
      <c r="C44" s="87"/>
      <c r="D44" s="87"/>
      <c r="E44" s="87"/>
      <c r="F44" s="87"/>
      <c r="G44" s="87"/>
      <c r="H44" s="87"/>
      <c r="I44" s="87"/>
      <c r="J44" s="87"/>
      <c r="K44" s="87"/>
    </row>
    <row r="45" spans="1:17" ht="24">
      <c r="A45" s="29" t="s">
        <v>133</v>
      </c>
      <c r="F45" s="5"/>
      <c r="G45" s="5"/>
      <c r="H45" s="5"/>
      <c r="I45" s="5"/>
      <c r="J45" s="50"/>
      <c r="K45" s="5"/>
      <c r="L45" s="5"/>
      <c r="M45" s="5"/>
      <c r="N45" s="5"/>
      <c r="O45" s="5"/>
      <c r="P45" s="5"/>
      <c r="Q45" s="5"/>
    </row>
    <row r="46" spans="1:17" ht="69" customHeight="1">
      <c r="A46" s="85" t="s">
        <v>134</v>
      </c>
      <c r="B46" s="87"/>
      <c r="C46" s="87"/>
      <c r="D46" s="87"/>
      <c r="E46" s="87"/>
      <c r="F46" s="87"/>
      <c r="G46" s="87"/>
      <c r="H46" s="87"/>
      <c r="I46" s="87"/>
      <c r="J46" s="87"/>
      <c r="K46" s="87"/>
      <c r="L46" s="5"/>
      <c r="M46" s="5"/>
      <c r="N46" s="5"/>
      <c r="O46" s="5"/>
      <c r="P46" s="5"/>
      <c r="Q46" s="5"/>
    </row>
    <row r="47" spans="1:17" ht="14">
      <c r="A47" s="5"/>
      <c r="B47" s="5"/>
      <c r="C47" s="5"/>
      <c r="D47" s="5"/>
      <c r="E47" s="5"/>
      <c r="F47" s="5"/>
      <c r="G47" s="5"/>
      <c r="H47" s="5"/>
      <c r="I47" s="5"/>
      <c r="J47" s="5"/>
      <c r="K47" s="5"/>
      <c r="L47" s="5"/>
      <c r="M47" s="5"/>
      <c r="N47" s="5"/>
      <c r="O47" s="5"/>
      <c r="P47" s="5"/>
      <c r="Q47" s="5"/>
    </row>
    <row r="48" spans="1:17" ht="26.25" customHeight="1">
      <c r="A48" s="68" t="s">
        <v>19</v>
      </c>
      <c r="B48" s="5"/>
      <c r="C48" s="5"/>
      <c r="D48" s="5"/>
      <c r="E48" s="5"/>
      <c r="F48" s="5"/>
      <c r="G48" s="5"/>
      <c r="H48" s="5"/>
      <c r="I48" s="5"/>
      <c r="J48" s="50"/>
      <c r="K48" s="5"/>
    </row>
    <row r="49" spans="1:11" ht="62.25" customHeight="1">
      <c r="A49" s="85" t="s">
        <v>20</v>
      </c>
      <c r="B49" s="87"/>
      <c r="C49" s="87"/>
      <c r="D49" s="87"/>
      <c r="E49" s="87"/>
      <c r="F49" s="87"/>
      <c r="G49" s="87"/>
      <c r="H49" s="87"/>
      <c r="I49" s="87"/>
      <c r="J49" s="87"/>
      <c r="K49" s="87"/>
    </row>
    <row r="50" spans="1:11" ht="17.25" customHeight="1">
      <c r="A50" s="30"/>
      <c r="B50" s="5"/>
      <c r="C50" s="5"/>
      <c r="D50" s="5"/>
      <c r="E50" s="5"/>
      <c r="F50" s="5"/>
      <c r="G50" s="5"/>
      <c r="H50" s="5"/>
      <c r="I50" s="5"/>
      <c r="J50" s="5"/>
      <c r="K50" s="5"/>
    </row>
    <row r="51" spans="1:11" ht="30" customHeight="1">
      <c r="A51" s="7" t="s">
        <v>13</v>
      </c>
      <c r="B51" s="5"/>
      <c r="C51" s="5"/>
      <c r="D51" s="5"/>
      <c r="E51" s="5"/>
      <c r="F51" s="5"/>
      <c r="G51" s="5"/>
      <c r="H51" s="5"/>
      <c r="I51" s="5"/>
      <c r="J51" s="50"/>
      <c r="K51" s="5"/>
    </row>
    <row r="52" spans="1:11" ht="62.25" customHeight="1">
      <c r="A52" s="85" t="s">
        <v>96</v>
      </c>
      <c r="B52" s="87"/>
      <c r="C52" s="87"/>
      <c r="D52" s="87"/>
      <c r="E52" s="87"/>
      <c r="F52" s="87"/>
      <c r="G52" s="87"/>
      <c r="H52" s="87"/>
      <c r="I52" s="87"/>
      <c r="J52" s="87"/>
      <c r="K52" s="87"/>
    </row>
    <row r="53" spans="1:11" ht="33" customHeight="1">
      <c r="A53" s="85" t="s">
        <v>291</v>
      </c>
      <c r="B53" s="85"/>
      <c r="C53" s="85"/>
      <c r="D53" s="85"/>
      <c r="E53" s="85"/>
      <c r="F53" s="85"/>
      <c r="G53" s="85"/>
      <c r="H53" s="85"/>
      <c r="I53" s="85"/>
      <c r="J53" s="85"/>
      <c r="K53" s="85"/>
    </row>
    <row r="54" spans="1:11" ht="21.75" customHeight="1">
      <c r="A54" s="66" t="s">
        <v>62</v>
      </c>
      <c r="B54" s="121" t="s">
        <v>135</v>
      </c>
      <c r="C54" s="121"/>
      <c r="D54" s="67"/>
      <c r="E54" s="65" t="s">
        <v>23</v>
      </c>
      <c r="F54" s="28"/>
      <c r="G54" s="28"/>
      <c r="H54" s="28"/>
      <c r="I54" s="28"/>
      <c r="J54" s="28"/>
      <c r="K54" s="28"/>
    </row>
    <row r="55" spans="1:11" ht="21.75" customHeight="1">
      <c r="A55" s="66" t="s">
        <v>63</v>
      </c>
      <c r="B55" s="121" t="s">
        <v>97</v>
      </c>
      <c r="C55" s="121"/>
      <c r="D55" s="67"/>
      <c r="E55" s="65" t="s">
        <v>23</v>
      </c>
      <c r="F55" s="28"/>
      <c r="G55" s="28"/>
      <c r="H55" s="28"/>
      <c r="I55" s="28"/>
      <c r="J55" s="28"/>
      <c r="K55" s="28"/>
    </row>
    <row r="56" spans="1:11" ht="14">
      <c r="A56" s="5"/>
      <c r="B56" s="5"/>
      <c r="C56" s="5"/>
      <c r="D56" s="5"/>
      <c r="E56" s="5"/>
      <c r="F56" s="5"/>
      <c r="G56" s="5"/>
      <c r="H56" s="5"/>
      <c r="I56" s="5"/>
      <c r="J56" s="5"/>
      <c r="K56" s="5"/>
    </row>
    <row r="57" spans="1:11" ht="24" customHeight="1">
      <c r="A57" s="7" t="s">
        <v>14</v>
      </c>
      <c r="B57" s="5"/>
      <c r="C57" s="5"/>
      <c r="D57" s="5"/>
      <c r="E57" s="5"/>
      <c r="F57" s="25"/>
      <c r="G57" s="5"/>
      <c r="H57" s="5"/>
      <c r="I57" s="5"/>
      <c r="J57" s="5"/>
      <c r="K57" s="5"/>
    </row>
    <row r="58" spans="1:11" ht="24" customHeight="1">
      <c r="A58" s="122" t="s">
        <v>136</v>
      </c>
      <c r="B58" s="122"/>
      <c r="C58" s="86"/>
      <c r="D58" s="86"/>
      <c r="E58" s="86"/>
      <c r="F58" s="86"/>
      <c r="G58" s="86"/>
      <c r="H58" s="5"/>
      <c r="I58" s="5"/>
      <c r="J58" s="5"/>
      <c r="K58" s="5"/>
    </row>
    <row r="59" spans="1:11" ht="24" customHeight="1">
      <c r="A59" s="138" t="s">
        <v>137</v>
      </c>
      <c r="B59" s="139"/>
      <c r="C59" s="8" t="s">
        <v>138</v>
      </c>
      <c r="D59" s="31"/>
      <c r="E59" s="8" t="s">
        <v>139</v>
      </c>
      <c r="F59" s="142"/>
      <c r="G59" s="142"/>
      <c r="H59" s="5" t="s">
        <v>60</v>
      </c>
      <c r="I59" s="5"/>
      <c r="J59" s="5"/>
      <c r="K59" s="5"/>
    </row>
    <row r="60" spans="1:11" ht="24" customHeight="1">
      <c r="A60" s="140"/>
      <c r="B60" s="141"/>
      <c r="C60" s="8" t="s">
        <v>140</v>
      </c>
      <c r="D60" s="143"/>
      <c r="E60" s="143"/>
      <c r="F60" s="143"/>
      <c r="G60" s="143"/>
      <c r="H60" s="5"/>
      <c r="I60" s="5"/>
      <c r="J60" s="5"/>
      <c r="K60" s="5"/>
    </row>
    <row r="61" spans="1:11" ht="24" customHeight="1">
      <c r="A61" s="122" t="s">
        <v>141</v>
      </c>
      <c r="B61" s="122"/>
      <c r="C61" s="86"/>
      <c r="D61" s="86"/>
      <c r="E61" s="86"/>
      <c r="F61" s="86"/>
      <c r="G61" s="86"/>
      <c r="H61" s="5"/>
      <c r="I61" s="5"/>
      <c r="J61" s="5"/>
      <c r="K61" s="5"/>
    </row>
    <row r="62" spans="1:11" ht="24" customHeight="1">
      <c r="A62" s="144" t="s">
        <v>142</v>
      </c>
      <c r="B62" s="145"/>
      <c r="C62" s="45" t="s">
        <v>138</v>
      </c>
      <c r="D62" s="31"/>
      <c r="E62" s="8" t="s">
        <v>139</v>
      </c>
      <c r="F62" s="142"/>
      <c r="G62" s="142"/>
      <c r="H62" s="5" t="s">
        <v>99</v>
      </c>
      <c r="I62" s="5"/>
      <c r="J62" s="5"/>
      <c r="K62" s="5"/>
    </row>
    <row r="63" spans="1:11" ht="24" customHeight="1">
      <c r="A63" s="146"/>
      <c r="B63" s="147"/>
      <c r="C63" s="33" t="s">
        <v>140</v>
      </c>
      <c r="D63" s="143"/>
      <c r="E63" s="143"/>
      <c r="F63" s="143"/>
      <c r="G63" s="143"/>
      <c r="H63" s="5"/>
      <c r="I63" s="5"/>
      <c r="J63" s="5"/>
      <c r="K63" s="5"/>
    </row>
    <row r="64" spans="1:11" ht="24" customHeight="1">
      <c r="A64" s="148"/>
      <c r="B64" s="149"/>
      <c r="C64" s="32" t="s">
        <v>143</v>
      </c>
      <c r="D64" s="6"/>
      <c r="E64" s="142"/>
      <c r="F64" s="142"/>
      <c r="G64" s="142"/>
      <c r="H64" s="5" t="s">
        <v>100</v>
      </c>
      <c r="I64" s="5"/>
      <c r="J64" s="5"/>
      <c r="K64" s="5"/>
    </row>
    <row r="65" spans="1:11" ht="14">
      <c r="A65" s="5"/>
      <c r="B65" s="5"/>
      <c r="C65" s="5"/>
      <c r="D65" s="5"/>
      <c r="E65" s="5"/>
      <c r="F65" s="5"/>
      <c r="G65" s="5"/>
      <c r="H65" s="5"/>
      <c r="I65" s="5"/>
      <c r="J65" s="5"/>
      <c r="K65" s="5"/>
    </row>
    <row r="66" spans="1:11" ht="17">
      <c r="A66" s="7" t="s">
        <v>15</v>
      </c>
      <c r="B66" s="5"/>
      <c r="C66" s="5"/>
      <c r="D66" s="5"/>
      <c r="E66" s="7"/>
      <c r="F66" s="34"/>
      <c r="G66" s="46"/>
      <c r="H66" s="46"/>
      <c r="I66" s="46"/>
      <c r="J66" s="46"/>
      <c r="K66" s="46"/>
    </row>
    <row r="67" spans="1:11" ht="17">
      <c r="A67" s="5" t="s">
        <v>68</v>
      </c>
      <c r="B67" s="5"/>
      <c r="C67" s="5"/>
      <c r="D67" s="5"/>
      <c r="E67" s="7"/>
      <c r="F67" s="46"/>
      <c r="G67" s="46"/>
      <c r="H67" s="46"/>
      <c r="I67" s="46"/>
      <c r="J67" s="46"/>
      <c r="K67" s="46"/>
    </row>
    <row r="68" spans="1:11" ht="15">
      <c r="A68" s="5"/>
      <c r="B68" s="25"/>
      <c r="C68" s="8" t="s">
        <v>69</v>
      </c>
      <c r="D68" s="8" t="s">
        <v>70</v>
      </c>
      <c r="E68" s="35" t="s">
        <v>71</v>
      </c>
      <c r="F68" s="46"/>
      <c r="G68" s="46"/>
      <c r="H68" s="46"/>
      <c r="I68" s="46"/>
      <c r="J68" s="46"/>
      <c r="K68" s="46"/>
    </row>
    <row r="69" spans="1:11" ht="14">
      <c r="A69" s="5"/>
      <c r="B69" s="25"/>
      <c r="C69" s="8">
        <v>1</v>
      </c>
      <c r="D69" s="27"/>
      <c r="E69" s="27"/>
      <c r="F69" s="51" t="s">
        <v>112</v>
      </c>
      <c r="G69" s="46"/>
      <c r="H69" s="46"/>
      <c r="I69" s="46"/>
      <c r="J69" s="46"/>
      <c r="K69" s="46"/>
    </row>
    <row r="70" spans="1:11" ht="14">
      <c r="A70" s="5"/>
      <c r="B70" s="25"/>
      <c r="C70" s="8">
        <v>2</v>
      </c>
      <c r="D70" s="27"/>
      <c r="E70" s="27"/>
      <c r="F70" s="62" t="s">
        <v>113</v>
      </c>
      <c r="G70" s="46"/>
      <c r="H70" s="46"/>
      <c r="I70" s="46"/>
      <c r="J70" s="46"/>
      <c r="K70" s="46"/>
    </row>
    <row r="71" spans="1:11" ht="14">
      <c r="A71" s="5"/>
      <c r="B71" s="25"/>
      <c r="C71" s="8">
        <v>3</v>
      </c>
      <c r="D71" s="27"/>
      <c r="E71" s="27"/>
      <c r="F71" s="51" t="s">
        <v>104</v>
      </c>
      <c r="G71" s="46"/>
      <c r="H71" s="46"/>
      <c r="I71" s="46"/>
      <c r="J71" s="46"/>
      <c r="K71" s="46"/>
    </row>
    <row r="72" spans="1:11" ht="14">
      <c r="A72" s="5"/>
      <c r="B72" s="25"/>
      <c r="C72" s="8">
        <v>4</v>
      </c>
      <c r="D72" s="27"/>
      <c r="E72" s="27"/>
      <c r="F72" s="51" t="s">
        <v>103</v>
      </c>
      <c r="G72" s="46"/>
      <c r="H72" s="46"/>
      <c r="I72" s="46"/>
      <c r="J72" s="46"/>
      <c r="K72" s="46"/>
    </row>
    <row r="73" spans="1:11" ht="14">
      <c r="A73" s="5"/>
      <c r="B73" s="25"/>
      <c r="C73" s="8">
        <v>5</v>
      </c>
      <c r="D73" s="27"/>
      <c r="E73" s="27"/>
      <c r="F73" s="46"/>
      <c r="G73" s="46"/>
      <c r="H73" s="46"/>
      <c r="I73" s="46"/>
      <c r="J73" s="46"/>
      <c r="K73" s="46"/>
    </row>
    <row r="74" spans="1:11" ht="14">
      <c r="A74" s="5"/>
      <c r="B74" s="25"/>
      <c r="C74" s="8">
        <v>6</v>
      </c>
      <c r="D74" s="27"/>
      <c r="E74" s="27"/>
      <c r="F74" s="46"/>
      <c r="G74" s="46"/>
      <c r="H74" s="46"/>
      <c r="I74" s="46"/>
      <c r="J74" s="46"/>
      <c r="K74" s="46"/>
    </row>
    <row r="75" spans="1:11" ht="14">
      <c r="A75" s="5"/>
      <c r="B75" s="25"/>
      <c r="C75" s="8">
        <v>7</v>
      </c>
      <c r="D75" s="27"/>
      <c r="E75" s="27"/>
      <c r="F75" s="46"/>
      <c r="G75" s="46"/>
      <c r="H75" s="46"/>
      <c r="I75" s="46"/>
      <c r="J75" s="46"/>
      <c r="K75" s="46"/>
    </row>
    <row r="76" spans="1:11" ht="14">
      <c r="A76" s="5"/>
      <c r="B76" s="25"/>
      <c r="C76" s="8">
        <v>8</v>
      </c>
      <c r="D76" s="27"/>
      <c r="E76" s="27"/>
      <c r="F76" s="46"/>
      <c r="G76" s="46"/>
      <c r="H76" s="46"/>
      <c r="I76" s="46"/>
      <c r="J76" s="46"/>
      <c r="K76" s="46"/>
    </row>
    <row r="77" spans="1:11" ht="14">
      <c r="A77" s="5"/>
      <c r="B77" s="25"/>
      <c r="C77" s="8">
        <v>9</v>
      </c>
      <c r="D77" s="27"/>
      <c r="E77" s="27"/>
      <c r="F77" s="46" t="s">
        <v>292</v>
      </c>
      <c r="G77" s="46"/>
      <c r="H77" s="46"/>
      <c r="I77" s="46"/>
      <c r="J77" s="46"/>
      <c r="K77" s="46"/>
    </row>
    <row r="78" spans="1:11" ht="14">
      <c r="A78" s="5"/>
      <c r="B78" s="25"/>
      <c r="C78" s="8">
        <v>10</v>
      </c>
      <c r="D78" s="27"/>
      <c r="E78" s="27"/>
      <c r="F78" s="46" t="s">
        <v>292</v>
      </c>
      <c r="G78" s="46"/>
      <c r="H78" s="46"/>
      <c r="I78" s="46"/>
      <c r="J78" s="46"/>
      <c r="K78" s="46"/>
    </row>
    <row r="79" spans="1:11" ht="14">
      <c r="A79" s="123" t="s">
        <v>61</v>
      </c>
      <c r="B79" s="124"/>
      <c r="C79" s="124"/>
      <c r="D79" s="124"/>
      <c r="E79" s="124"/>
      <c r="F79" s="124"/>
      <c r="G79" s="124"/>
      <c r="H79" s="124"/>
      <c r="I79" s="124"/>
      <c r="J79" s="124"/>
      <c r="K79" s="124"/>
    </row>
    <row r="80" spans="1:11" ht="14">
      <c r="A80" s="124"/>
      <c r="B80" s="124"/>
      <c r="C80" s="124"/>
      <c r="D80" s="124"/>
      <c r="E80" s="124"/>
      <c r="F80" s="124"/>
      <c r="G80" s="124"/>
      <c r="H80" s="124"/>
      <c r="I80" s="124"/>
      <c r="J80" s="124"/>
      <c r="K80" s="124"/>
    </row>
    <row r="81" spans="1:11" ht="14">
      <c r="A81" s="124"/>
      <c r="B81" s="124"/>
      <c r="C81" s="124"/>
      <c r="D81" s="124"/>
      <c r="E81" s="124"/>
      <c r="F81" s="124"/>
      <c r="G81" s="124"/>
      <c r="H81" s="124"/>
      <c r="I81" s="124"/>
      <c r="J81" s="124"/>
      <c r="K81" s="124"/>
    </row>
    <row r="82" spans="1:11" ht="14">
      <c r="A82" s="124"/>
      <c r="B82" s="124"/>
      <c r="C82" s="124"/>
      <c r="D82" s="124"/>
      <c r="E82" s="124"/>
      <c r="F82" s="124"/>
      <c r="G82" s="124"/>
      <c r="H82" s="124"/>
      <c r="I82" s="124"/>
      <c r="J82" s="124"/>
      <c r="K82" s="124"/>
    </row>
    <row r="83" spans="1:11" ht="14">
      <c r="A83" s="124"/>
      <c r="B83" s="124"/>
      <c r="C83" s="124"/>
      <c r="D83" s="124"/>
      <c r="E83" s="124"/>
      <c r="F83" s="124"/>
      <c r="G83" s="124"/>
      <c r="H83" s="124"/>
      <c r="I83" s="124"/>
      <c r="J83" s="124"/>
      <c r="K83" s="124"/>
    </row>
    <row r="84" spans="1:11" ht="14">
      <c r="A84" s="124"/>
      <c r="B84" s="124"/>
      <c r="C84" s="124"/>
      <c r="D84" s="124"/>
      <c r="E84" s="124"/>
      <c r="F84" s="124"/>
      <c r="G84" s="124"/>
      <c r="H84" s="124"/>
      <c r="I84" s="124"/>
      <c r="J84" s="124"/>
      <c r="K84" s="124"/>
    </row>
    <row r="85" spans="1:11" ht="14">
      <c r="A85" s="124"/>
      <c r="B85" s="124"/>
      <c r="C85" s="124"/>
      <c r="D85" s="124"/>
      <c r="E85" s="124"/>
      <c r="F85" s="124"/>
      <c r="G85" s="124"/>
      <c r="H85" s="124"/>
      <c r="I85" s="124"/>
      <c r="J85" s="124"/>
      <c r="K85" s="124"/>
    </row>
    <row r="86" spans="1:11" ht="84.75" customHeight="1">
      <c r="A86" s="124"/>
      <c r="B86" s="124"/>
      <c r="C86" s="124"/>
      <c r="D86" s="124"/>
      <c r="E86" s="124"/>
      <c r="F86" s="124"/>
      <c r="G86" s="124"/>
      <c r="H86" s="124"/>
      <c r="I86" s="124"/>
      <c r="J86" s="124"/>
      <c r="K86" s="124"/>
    </row>
    <row r="87" spans="1:11" ht="14">
      <c r="A87" s="36"/>
      <c r="B87" s="36"/>
      <c r="C87" s="37"/>
      <c r="D87" s="38" t="s">
        <v>285</v>
      </c>
      <c r="E87" s="39" t="s">
        <v>73</v>
      </c>
      <c r="F87" s="36"/>
      <c r="G87" s="36"/>
      <c r="H87" s="36"/>
      <c r="I87" s="36"/>
      <c r="J87" s="36"/>
      <c r="K87" s="36"/>
    </row>
    <row r="88" spans="1:11" ht="14">
      <c r="A88" s="36"/>
      <c r="B88" s="36"/>
      <c r="C88" s="37"/>
      <c r="D88" s="38" t="s">
        <v>167</v>
      </c>
      <c r="E88" s="39" t="s">
        <v>74</v>
      </c>
      <c r="F88" s="36"/>
      <c r="G88" s="36"/>
      <c r="H88" s="36"/>
      <c r="I88" s="36"/>
      <c r="J88" s="36"/>
      <c r="K88" s="36"/>
    </row>
    <row r="89" spans="1:11" ht="14">
      <c r="A89" s="36"/>
      <c r="B89" s="36"/>
      <c r="C89" s="37"/>
      <c r="D89" s="38" t="s">
        <v>169</v>
      </c>
      <c r="E89" s="39" t="s">
        <v>75</v>
      </c>
      <c r="F89" s="36"/>
      <c r="G89" s="36"/>
      <c r="H89" s="36"/>
      <c r="I89" s="36"/>
      <c r="J89" s="36"/>
      <c r="K89" s="36"/>
    </row>
    <row r="90" spans="1:11" ht="14">
      <c r="A90" s="36"/>
      <c r="B90" s="36"/>
      <c r="C90" s="37"/>
      <c r="D90" s="38" t="s">
        <v>172</v>
      </c>
      <c r="E90" s="39" t="s">
        <v>293</v>
      </c>
      <c r="F90" s="36"/>
      <c r="G90" s="36"/>
      <c r="H90" s="36"/>
      <c r="I90" s="36"/>
      <c r="J90" s="36"/>
      <c r="K90" s="36"/>
    </row>
    <row r="91" spans="1:11" ht="14">
      <c r="A91" s="36"/>
      <c r="B91" s="36"/>
      <c r="C91" s="37"/>
      <c r="D91" s="38" t="s">
        <v>173</v>
      </c>
      <c r="E91" s="39" t="s">
        <v>76</v>
      </c>
      <c r="F91" s="36"/>
      <c r="G91" s="36"/>
      <c r="H91" s="36"/>
      <c r="I91" s="36"/>
      <c r="J91" s="36"/>
      <c r="K91" s="36"/>
    </row>
    <row r="92" spans="1:11" ht="14">
      <c r="A92" s="36"/>
      <c r="B92" s="36"/>
      <c r="C92" s="37"/>
      <c r="D92" s="38" t="s">
        <v>175</v>
      </c>
      <c r="E92" s="39" t="s">
        <v>77</v>
      </c>
      <c r="F92" s="36"/>
      <c r="G92" s="36"/>
      <c r="H92" s="36"/>
      <c r="I92" s="36"/>
      <c r="J92" s="36"/>
      <c r="K92" s="36"/>
    </row>
    <row r="93" spans="1:11" ht="14">
      <c r="A93" s="36"/>
      <c r="B93" s="36"/>
      <c r="C93" s="37"/>
      <c r="D93" s="38" t="s">
        <v>115</v>
      </c>
      <c r="E93" s="39" t="s">
        <v>117</v>
      </c>
      <c r="F93" s="36"/>
      <c r="G93" s="36"/>
      <c r="H93" s="36"/>
      <c r="I93" s="36"/>
      <c r="J93" s="36"/>
      <c r="K93" s="36"/>
    </row>
    <row r="94" spans="1:11" ht="14">
      <c r="A94" s="36"/>
      <c r="B94" s="36"/>
      <c r="C94" s="37"/>
      <c r="D94" s="38" t="s">
        <v>116</v>
      </c>
      <c r="E94" s="39" t="s">
        <v>78</v>
      </c>
      <c r="F94" s="36"/>
      <c r="G94" s="36"/>
      <c r="H94" s="36"/>
      <c r="I94" s="36"/>
      <c r="J94" s="36"/>
      <c r="K94" s="36"/>
    </row>
    <row r="95" spans="1:11" ht="14">
      <c r="A95" s="36"/>
      <c r="B95" s="36"/>
      <c r="C95" s="37"/>
      <c r="D95" s="38" t="s">
        <v>178</v>
      </c>
      <c r="E95" s="39" t="s">
        <v>79</v>
      </c>
      <c r="F95" s="36"/>
      <c r="G95" s="36"/>
      <c r="H95" s="36"/>
      <c r="I95" s="36"/>
      <c r="J95" s="36"/>
      <c r="K95" s="36"/>
    </row>
    <row r="96" spans="1:11" ht="14">
      <c r="A96" s="36"/>
      <c r="B96" s="36"/>
      <c r="C96" s="37"/>
      <c r="D96" s="38" t="s">
        <v>180</v>
      </c>
      <c r="E96" s="39" t="s">
        <v>80</v>
      </c>
      <c r="F96" s="36"/>
      <c r="G96" s="36"/>
      <c r="H96" s="36"/>
      <c r="I96" s="36"/>
      <c r="J96" s="36"/>
      <c r="K96" s="36"/>
    </row>
    <row r="97" spans="1:11" ht="14">
      <c r="A97" s="36"/>
      <c r="B97" s="36"/>
      <c r="C97" s="37"/>
      <c r="D97" s="38" t="s">
        <v>206</v>
      </c>
      <c r="E97" s="39" t="s">
        <v>81</v>
      </c>
      <c r="F97" s="36"/>
      <c r="G97" s="36"/>
      <c r="H97" s="36"/>
      <c r="I97" s="36"/>
      <c r="J97" s="36"/>
      <c r="K97" s="36"/>
    </row>
    <row r="98" spans="1:11" ht="14">
      <c r="A98" s="36"/>
      <c r="B98" s="36"/>
      <c r="C98" s="37"/>
      <c r="D98" s="38" t="s">
        <v>207</v>
      </c>
      <c r="E98" s="39" t="s">
        <v>82</v>
      </c>
      <c r="F98" s="36"/>
      <c r="G98" s="36"/>
      <c r="H98" s="36"/>
      <c r="I98" s="36"/>
      <c r="J98" s="36"/>
      <c r="K98" s="36"/>
    </row>
    <row r="99" spans="1:11" ht="14">
      <c r="A99" s="36"/>
      <c r="B99" s="36"/>
      <c r="C99" s="37"/>
      <c r="D99" s="38" t="s">
        <v>208</v>
      </c>
      <c r="E99" s="39" t="s">
        <v>83</v>
      </c>
      <c r="F99" s="36"/>
      <c r="G99" s="36"/>
      <c r="H99" s="36"/>
      <c r="I99" s="36"/>
      <c r="J99" s="36"/>
      <c r="K99" s="36"/>
    </row>
    <row r="100" spans="1:11" ht="14">
      <c r="A100" s="36"/>
      <c r="B100" s="36"/>
      <c r="C100" s="37"/>
      <c r="D100" s="38" t="s">
        <v>209</v>
      </c>
      <c r="E100" s="39" t="s">
        <v>84</v>
      </c>
      <c r="F100" s="36"/>
      <c r="G100" s="36"/>
      <c r="H100" s="36"/>
      <c r="I100" s="36"/>
      <c r="J100" s="36"/>
      <c r="K100" s="36"/>
    </row>
    <row r="101" spans="1:11" ht="14">
      <c r="A101" s="36"/>
      <c r="B101" s="36"/>
      <c r="C101" s="37"/>
      <c r="D101" s="38" t="s">
        <v>186</v>
      </c>
      <c r="E101" s="39" t="s">
        <v>85</v>
      </c>
      <c r="F101" s="36"/>
      <c r="G101" s="36"/>
      <c r="H101" s="36"/>
      <c r="I101" s="36"/>
      <c r="J101" s="36"/>
      <c r="K101" s="36"/>
    </row>
    <row r="102" spans="1:11" ht="14">
      <c r="A102" s="36"/>
      <c r="B102" s="36"/>
      <c r="C102" s="37"/>
      <c r="D102" s="38" t="s">
        <v>188</v>
      </c>
      <c r="E102" s="39" t="s">
        <v>86</v>
      </c>
      <c r="F102" s="36"/>
      <c r="G102" s="36"/>
      <c r="H102" s="36"/>
      <c r="I102" s="36"/>
      <c r="J102" s="36"/>
      <c r="K102" s="36"/>
    </row>
    <row r="103" spans="1:11" ht="14">
      <c r="A103" s="36"/>
      <c r="B103" s="36"/>
      <c r="C103" s="37"/>
      <c r="D103" s="38" t="s">
        <v>190</v>
      </c>
      <c r="E103" s="39" t="s">
        <v>87</v>
      </c>
      <c r="F103" s="36"/>
      <c r="G103" s="36"/>
      <c r="H103" s="36"/>
      <c r="I103" s="36"/>
      <c r="J103" s="36"/>
      <c r="K103" s="36"/>
    </row>
    <row r="104" spans="1:11" ht="14">
      <c r="A104" s="36"/>
      <c r="B104" s="36"/>
      <c r="C104" s="37"/>
      <c r="D104" s="38" t="s">
        <v>192</v>
      </c>
      <c r="E104" s="39" t="s">
        <v>88</v>
      </c>
      <c r="F104" s="36"/>
      <c r="G104" s="36"/>
      <c r="H104" s="36"/>
      <c r="I104" s="36"/>
      <c r="J104" s="36"/>
      <c r="K104" s="36"/>
    </row>
    <row r="105" spans="1:11" ht="14">
      <c r="A105" s="36"/>
      <c r="B105" s="36"/>
      <c r="C105" s="37"/>
      <c r="D105" s="38" t="s">
        <v>194</v>
      </c>
      <c r="E105" s="39" t="s">
        <v>89</v>
      </c>
      <c r="F105" s="36"/>
      <c r="G105" s="36"/>
      <c r="H105" s="36"/>
      <c r="I105" s="36"/>
      <c r="J105" s="36"/>
      <c r="K105" s="36"/>
    </row>
    <row r="106" spans="1:11" ht="14">
      <c r="A106" s="36"/>
      <c r="B106" s="36"/>
      <c r="C106" s="37"/>
      <c r="D106" s="38" t="s">
        <v>196</v>
      </c>
      <c r="E106" s="39" t="s">
        <v>90</v>
      </c>
      <c r="F106" s="36"/>
      <c r="G106" s="36"/>
      <c r="H106" s="36"/>
      <c r="I106" s="36"/>
      <c r="J106" s="36"/>
      <c r="K106" s="36"/>
    </row>
    <row r="107" spans="1:11" ht="14">
      <c r="A107" s="36"/>
      <c r="B107" s="36"/>
      <c r="C107" s="37"/>
      <c r="D107" s="38" t="s">
        <v>210</v>
      </c>
      <c r="E107" s="39" t="s">
        <v>48</v>
      </c>
      <c r="F107" s="36"/>
      <c r="G107" s="36"/>
      <c r="H107" s="36"/>
      <c r="I107" s="36"/>
      <c r="J107" s="36"/>
      <c r="K107" s="36"/>
    </row>
    <row r="108" spans="1:11" ht="14">
      <c r="A108" s="36"/>
      <c r="B108" s="36"/>
      <c r="C108" s="37"/>
      <c r="D108" s="38" t="s">
        <v>211</v>
      </c>
      <c r="E108" s="39" t="s">
        <v>91</v>
      </c>
      <c r="F108" s="36"/>
      <c r="G108" s="36"/>
      <c r="H108" s="36"/>
      <c r="I108" s="36"/>
      <c r="J108" s="36"/>
      <c r="K108" s="36"/>
    </row>
    <row r="109" spans="1:11" ht="14">
      <c r="A109" s="36"/>
      <c r="B109" s="36"/>
      <c r="C109" s="37"/>
      <c r="D109" s="38" t="s">
        <v>200</v>
      </c>
      <c r="E109" s="39" t="s">
        <v>92</v>
      </c>
      <c r="F109" s="36"/>
      <c r="G109" s="36"/>
      <c r="H109" s="36"/>
      <c r="I109" s="36"/>
      <c r="J109" s="36"/>
      <c r="K109" s="36"/>
    </row>
    <row r="110" spans="1:11" ht="14">
      <c r="A110" s="36"/>
      <c r="B110" s="36"/>
      <c r="C110" s="37"/>
      <c r="D110" s="38" t="s">
        <v>202</v>
      </c>
      <c r="E110" s="39" t="s">
        <v>114</v>
      </c>
      <c r="F110" s="36"/>
      <c r="G110" s="36"/>
      <c r="H110" s="36"/>
      <c r="I110" s="36"/>
      <c r="J110" s="36"/>
      <c r="K110" s="36"/>
    </row>
    <row r="111" spans="1:11" ht="14">
      <c r="A111" s="5"/>
      <c r="B111" s="5"/>
      <c r="C111" s="5"/>
      <c r="D111" s="5"/>
      <c r="E111" s="5"/>
      <c r="F111" s="5"/>
      <c r="G111" s="5"/>
      <c r="H111" s="5"/>
      <c r="I111" s="5"/>
      <c r="J111" s="5"/>
      <c r="K111" s="5"/>
    </row>
    <row r="112" spans="1:11" ht="17">
      <c r="A112" s="7" t="s">
        <v>16</v>
      </c>
      <c r="B112" s="5"/>
      <c r="C112" s="5"/>
      <c r="D112" s="5"/>
      <c r="E112" s="5"/>
      <c r="F112" s="5"/>
      <c r="G112" s="5"/>
      <c r="H112" s="5"/>
      <c r="I112" s="5"/>
      <c r="J112" s="5"/>
      <c r="K112" s="5"/>
    </row>
    <row r="113" spans="1:11" ht="22.5" customHeight="1">
      <c r="A113" s="5"/>
      <c r="B113" s="5"/>
      <c r="C113" s="5"/>
      <c r="D113" s="26" t="s">
        <v>27</v>
      </c>
      <c r="E113" s="69">
        <v>7</v>
      </c>
      <c r="F113" s="25" t="s">
        <v>263</v>
      </c>
      <c r="G113" s="69"/>
      <c r="H113" s="25" t="s">
        <v>101</v>
      </c>
      <c r="I113" s="31"/>
      <c r="J113" s="5" t="s">
        <v>261</v>
      </c>
      <c r="K113" s="5"/>
    </row>
    <row r="114" spans="1:11" ht="14">
      <c r="A114" s="5"/>
      <c r="B114" s="5"/>
      <c r="C114" s="5"/>
      <c r="D114" s="5"/>
      <c r="E114" s="5"/>
      <c r="F114" s="5"/>
      <c r="G114" s="5"/>
      <c r="H114" s="5"/>
      <c r="I114" s="5"/>
      <c r="J114" s="5"/>
      <c r="K114" s="5"/>
    </row>
    <row r="115" spans="1:11" ht="14">
      <c r="A115" s="5"/>
      <c r="B115" s="5"/>
      <c r="C115" s="5"/>
      <c r="D115" s="5"/>
      <c r="E115" s="5"/>
      <c r="F115" s="5"/>
      <c r="G115" s="5"/>
      <c r="H115" s="5"/>
      <c r="I115" s="5"/>
      <c r="J115" s="5"/>
      <c r="K115" s="5"/>
    </row>
    <row r="116" spans="1:11" ht="17">
      <c r="A116" s="7" t="s">
        <v>17</v>
      </c>
      <c r="B116" s="5"/>
      <c r="C116" s="5"/>
      <c r="D116" s="5"/>
      <c r="E116" s="5"/>
      <c r="F116" s="5"/>
      <c r="G116" s="5"/>
      <c r="H116" s="5"/>
      <c r="I116" s="5"/>
      <c r="J116" s="5"/>
      <c r="K116" s="5"/>
    </row>
    <row r="117" spans="1:11" ht="14">
      <c r="A117" s="5" t="s">
        <v>57</v>
      </c>
      <c r="B117" s="5"/>
      <c r="C117" s="5"/>
      <c r="D117" s="5"/>
      <c r="E117" s="5"/>
      <c r="F117" s="5"/>
      <c r="G117" s="5"/>
      <c r="H117" s="5"/>
      <c r="I117" s="5"/>
      <c r="J117" s="5"/>
      <c r="K117" s="5"/>
    </row>
    <row r="118" spans="1:11" ht="5.25" customHeight="1">
      <c r="A118" s="5"/>
      <c r="B118" s="5"/>
      <c r="C118" s="5"/>
      <c r="D118" s="5"/>
      <c r="E118" s="5"/>
      <c r="F118" s="5"/>
      <c r="G118" s="5"/>
      <c r="H118" s="5"/>
      <c r="I118" s="5"/>
      <c r="J118" s="5"/>
      <c r="K118" s="5"/>
    </row>
    <row r="119" spans="1:11" ht="103.5" customHeight="1">
      <c r="A119" s="5"/>
      <c r="B119" s="152" t="s">
        <v>28</v>
      </c>
      <c r="C119" s="153"/>
      <c r="D119" s="153"/>
      <c r="E119" s="153"/>
      <c r="F119" s="153"/>
      <c r="G119" s="153"/>
      <c r="H119" s="153"/>
      <c r="I119" s="153"/>
      <c r="J119" s="154"/>
      <c r="K119" s="5"/>
    </row>
    <row r="120" spans="1:11" ht="14">
      <c r="A120" s="5"/>
      <c r="B120" s="5"/>
      <c r="C120" s="5"/>
      <c r="D120" s="5"/>
      <c r="E120" s="5"/>
      <c r="F120" s="5"/>
      <c r="G120" s="5"/>
      <c r="H120" s="5"/>
      <c r="I120" s="5"/>
      <c r="J120" s="5"/>
      <c r="K120" s="5"/>
    </row>
    <row r="121" spans="1:11" ht="14">
      <c r="A121" s="5"/>
      <c r="B121" s="5"/>
      <c r="C121" s="5"/>
      <c r="D121" s="5"/>
      <c r="E121" s="5"/>
      <c r="F121" s="5"/>
      <c r="G121" s="5"/>
      <c r="H121" s="5"/>
      <c r="I121" s="5"/>
      <c r="J121" s="5"/>
      <c r="K121" s="5"/>
    </row>
    <row r="122" spans="1:11" ht="31.5" customHeight="1">
      <c r="A122" s="128" t="s">
        <v>21</v>
      </c>
      <c r="B122" s="129"/>
      <c r="C122" s="129"/>
      <c r="D122" s="129"/>
      <c r="E122" s="129"/>
      <c r="F122" s="129"/>
      <c r="G122" s="129"/>
      <c r="H122" s="129"/>
      <c r="I122" s="129"/>
      <c r="J122" s="129"/>
      <c r="K122" s="130"/>
    </row>
    <row r="123" spans="1:11" ht="31.5" customHeight="1">
      <c r="A123" s="131"/>
      <c r="B123" s="132"/>
      <c r="C123" s="132"/>
      <c r="D123" s="132"/>
      <c r="E123" s="132"/>
      <c r="F123" s="132"/>
      <c r="G123" s="132"/>
      <c r="H123" s="132"/>
      <c r="I123" s="132"/>
      <c r="J123" s="132"/>
      <c r="K123" s="133"/>
    </row>
    <row r="124" spans="1:11" ht="31.5" customHeight="1">
      <c r="A124" s="131"/>
      <c r="B124" s="132"/>
      <c r="C124" s="132"/>
      <c r="D124" s="132"/>
      <c r="E124" s="132"/>
      <c r="F124" s="132"/>
      <c r="G124" s="132"/>
      <c r="H124" s="132"/>
      <c r="I124" s="132"/>
      <c r="J124" s="132"/>
      <c r="K124" s="133"/>
    </row>
    <row r="125" spans="1:11" ht="31.5" customHeight="1">
      <c r="A125" s="134"/>
      <c r="B125" s="135"/>
      <c r="C125" s="135"/>
      <c r="D125" s="135"/>
      <c r="E125" s="135"/>
      <c r="F125" s="135"/>
      <c r="G125" s="135"/>
      <c r="H125" s="135"/>
      <c r="I125" s="135"/>
      <c r="J125" s="135"/>
      <c r="K125" s="136"/>
    </row>
    <row r="126" spans="1:11" ht="117.75" customHeight="1">
      <c r="A126" s="150" t="s">
        <v>294</v>
      </c>
      <c r="B126" s="151"/>
      <c r="C126" s="151"/>
      <c r="D126" s="151"/>
      <c r="E126" s="151"/>
      <c r="F126" s="151"/>
      <c r="G126" s="151"/>
      <c r="H126" s="151"/>
      <c r="I126" s="151"/>
      <c r="J126" s="151"/>
      <c r="K126" s="151"/>
    </row>
  </sheetData>
  <sheetProtection algorithmName="SHA-512" hashValue="/QCkwGM3yqEpUXGd6KbfEQRwV5fKt5QvH1GV8xec0GPTBpwE3doiUefkzJ/BcGHisldZpybpRjhpEq72VJXPtQ==" saltValue="IFFk2XJ1zIRCIOy/FN7Jyw==" spinCount="100000" sheet="1" objects="1" scenarios="1"/>
  <mergeCells count="70">
    <mergeCell ref="A126:K126"/>
    <mergeCell ref="B119:J119"/>
    <mergeCell ref="A122:K125"/>
    <mergeCell ref="A1:K1"/>
    <mergeCell ref="A2:K2"/>
    <mergeCell ref="B3:K3"/>
    <mergeCell ref="B4:K4"/>
    <mergeCell ref="A5:K5"/>
    <mergeCell ref="A7:H7"/>
    <mergeCell ref="A9:K9"/>
    <mergeCell ref="A11:K11"/>
    <mergeCell ref="B12:K12"/>
    <mergeCell ref="B13:K13"/>
    <mergeCell ref="A14:K14"/>
    <mergeCell ref="A16:K16"/>
    <mergeCell ref="H17:K17"/>
    <mergeCell ref="B17:E17"/>
    <mergeCell ref="F17:G17"/>
    <mergeCell ref="A18:K18"/>
    <mergeCell ref="A22:A24"/>
    <mergeCell ref="C22:G22"/>
    <mergeCell ref="H22:K23"/>
    <mergeCell ref="C23:G23"/>
    <mergeCell ref="C24:G24"/>
    <mergeCell ref="A25:B29"/>
    <mergeCell ref="C25:G25"/>
    <mergeCell ref="C26:G26"/>
    <mergeCell ref="C27:G27"/>
    <mergeCell ref="C28:G28"/>
    <mergeCell ref="C29:G29"/>
    <mergeCell ref="A30:K30"/>
    <mergeCell ref="A32:K32"/>
    <mergeCell ref="A33:B33"/>
    <mergeCell ref="C33:D33"/>
    <mergeCell ref="E33:F33"/>
    <mergeCell ref="G33:K33"/>
    <mergeCell ref="A34:B34"/>
    <mergeCell ref="C34:K34"/>
    <mergeCell ref="A35:B35"/>
    <mergeCell ref="C35:D35"/>
    <mergeCell ref="E35:F35"/>
    <mergeCell ref="G35:K35"/>
    <mergeCell ref="A37:B37"/>
    <mergeCell ref="C37:D37"/>
    <mergeCell ref="E37:F37"/>
    <mergeCell ref="G37:K37"/>
    <mergeCell ref="B54:C54"/>
    <mergeCell ref="A46:K46"/>
    <mergeCell ref="A52:K52"/>
    <mergeCell ref="A38:K38"/>
    <mergeCell ref="A40:H40"/>
    <mergeCell ref="A41:K41"/>
    <mergeCell ref="A44:K44"/>
    <mergeCell ref="A49:K49"/>
    <mergeCell ref="A79:K86"/>
    <mergeCell ref="A36:B36"/>
    <mergeCell ref="C36:K36"/>
    <mergeCell ref="A53:K53"/>
    <mergeCell ref="A62:B64"/>
    <mergeCell ref="F62:G62"/>
    <mergeCell ref="D63:G63"/>
    <mergeCell ref="E64:G64"/>
    <mergeCell ref="A59:B60"/>
    <mergeCell ref="F59:G59"/>
    <mergeCell ref="D60:G60"/>
    <mergeCell ref="A61:B61"/>
    <mergeCell ref="C61:G61"/>
    <mergeCell ref="B55:C55"/>
    <mergeCell ref="A58:B58"/>
    <mergeCell ref="C58:G58"/>
  </mergeCells>
  <phoneticPr fontId="1"/>
  <dataValidations count="2">
    <dataValidation type="list" allowBlank="1" showInputMessage="1" showErrorMessage="1" sqref="F17:G17" xr:uid="{00000000-0002-0000-0100-000000000000}">
      <formula1>"1,2,3,4,5,6,7,8,9,10"</formula1>
    </dataValidation>
    <dataValidation type="list" allowBlank="1" showInputMessage="1" showErrorMessage="1" sqref="B17:E17" xr:uid="{00000000-0002-0000-0100-000001000000}">
      <formula1>"フルート,クラリネット,サクソフォーン,トランペット,ホルン,トロンボーン,ユーフォニアム,テューバ,バリ・テューバ,木管,金管,打楽器,管打,管弦,管弦打,管楽"</formula1>
    </dataValidation>
  </dataValidations>
  <pageMargins left="0.75" right="0.75" top="1" bottom="1" header="0.51200000000000001" footer="0.51200000000000001"/>
  <pageSetup paperSize="9" orientation="portrait" r:id="rId1"/>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T46"/>
  <sheetViews>
    <sheetView zoomScaleSheetLayoutView="100" workbookViewId="0">
      <selection activeCell="H14" sqref="H14:AM14"/>
    </sheetView>
  </sheetViews>
  <sheetFormatPr baseColWidth="10" defaultColWidth="0" defaultRowHeight="13" zeroHeight="1"/>
  <cols>
    <col min="1" max="7" width="2.33203125" style="1" customWidth="1"/>
    <col min="8" max="54" width="1.6640625" style="1" customWidth="1"/>
    <col min="55" max="55" width="6.33203125" style="1" customWidth="1"/>
    <col min="56" max="254" width="9.1640625" style="1" hidden="1" customWidth="1"/>
    <col min="255" max="16384" width="0" style="1" hidden="1"/>
  </cols>
  <sheetData>
    <row r="1" spans="1:5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55"/>
    </row>
    <row r="2" spans="1:55" ht="24.75" customHeight="1">
      <c r="A2" s="231" t="s">
        <v>296</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55"/>
    </row>
    <row r="3" spans="1:55" ht="12" customHeight="1">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55"/>
    </row>
    <row r="4" spans="1:55" ht="9.7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55"/>
    </row>
    <row r="5" spans="1:55" ht="14.25" customHeight="1">
      <c r="A5" s="221" t="s">
        <v>242</v>
      </c>
      <c r="B5" s="222"/>
      <c r="C5" s="222"/>
      <c r="D5" s="222"/>
      <c r="E5" s="222"/>
      <c r="F5" s="222"/>
      <c r="G5" s="223"/>
      <c r="H5" s="228" t="str">
        <f>IF(入力用シート!B13="","",入力用シート!B13)</f>
        <v/>
      </c>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30"/>
      <c r="BC5" s="55"/>
    </row>
    <row r="6" spans="1:55" ht="26.25" customHeight="1">
      <c r="A6" s="218" t="s">
        <v>244</v>
      </c>
      <c r="B6" s="219"/>
      <c r="C6" s="219"/>
      <c r="D6" s="219"/>
      <c r="E6" s="219"/>
      <c r="F6" s="219"/>
      <c r="G6" s="220"/>
      <c r="H6" s="224" t="str">
        <f>IF(入力用シート!B12="","",入力用シート!B12)</f>
        <v/>
      </c>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6"/>
      <c r="AN6" s="226"/>
      <c r="AO6" s="226"/>
      <c r="AP6" s="226"/>
      <c r="AQ6" s="226"/>
      <c r="AR6" s="226"/>
      <c r="AS6" s="226"/>
      <c r="AT6" s="226"/>
      <c r="AU6" s="226"/>
      <c r="AV6" s="226"/>
      <c r="AW6" s="225"/>
      <c r="AX6" s="225"/>
      <c r="AY6" s="225"/>
      <c r="AZ6" s="225"/>
      <c r="BA6" s="225"/>
      <c r="BB6" s="227"/>
      <c r="BC6" s="55"/>
    </row>
    <row r="7" spans="1:55" ht="28.5" customHeight="1">
      <c r="A7" s="161" t="s">
        <v>231</v>
      </c>
      <c r="B7" s="162"/>
      <c r="C7" s="162"/>
      <c r="D7" s="162"/>
      <c r="E7" s="162"/>
      <c r="F7" s="162"/>
      <c r="G7" s="163"/>
      <c r="H7" s="203" t="str">
        <f>IF(入力用シート!I7="","",VLOOKUP(入力用シート!I7,データ集!$A$2:$B$7,2,0))</f>
        <v/>
      </c>
      <c r="I7" s="204"/>
      <c r="J7" s="204"/>
      <c r="K7" s="204"/>
      <c r="L7" s="204"/>
      <c r="M7" s="204"/>
      <c r="N7" s="204"/>
      <c r="O7" s="204"/>
      <c r="P7" s="204"/>
      <c r="Q7" s="204"/>
      <c r="R7" s="204"/>
      <c r="S7" s="204"/>
      <c r="T7" s="204"/>
      <c r="U7" s="204"/>
      <c r="V7" s="204"/>
      <c r="W7" s="204"/>
      <c r="X7" s="204"/>
      <c r="Y7" s="204"/>
      <c r="Z7" s="183" t="s">
        <v>245</v>
      </c>
      <c r="AA7" s="183"/>
      <c r="AB7" s="183"/>
      <c r="AC7" s="183"/>
      <c r="AD7" s="183"/>
      <c r="AE7" s="183"/>
      <c r="AF7" s="183"/>
      <c r="AG7" s="184"/>
      <c r="AH7" s="180" t="s">
        <v>243</v>
      </c>
      <c r="AI7" s="180"/>
      <c r="AJ7" s="180"/>
      <c r="AK7" s="180"/>
      <c r="AL7" s="164"/>
      <c r="AM7" s="245" t="str">
        <f>IF(入力用シート!B17="","",入力用シート!B17)</f>
        <v>編成を選択</v>
      </c>
      <c r="AN7" s="176"/>
      <c r="AO7" s="176"/>
      <c r="AP7" s="176"/>
      <c r="AQ7" s="176"/>
      <c r="AR7" s="176"/>
      <c r="AS7" s="176"/>
      <c r="AT7" s="176" t="str">
        <f>IF(入力用シート!F17="","",入力用シート!F17)</f>
        <v>人数を選択</v>
      </c>
      <c r="AU7" s="176"/>
      <c r="AV7" s="238"/>
      <c r="AW7" s="70"/>
      <c r="AX7" s="181" t="s">
        <v>238</v>
      </c>
      <c r="AY7" s="180"/>
      <c r="AZ7" s="180"/>
      <c r="BA7" s="180"/>
      <c r="BB7" s="182"/>
      <c r="BC7" s="55"/>
    </row>
    <row r="8" spans="1:55" ht="18.75" customHeight="1">
      <c r="A8" s="239" t="s">
        <v>237</v>
      </c>
      <c r="B8" s="240"/>
      <c r="C8" s="240"/>
      <c r="D8" s="240"/>
      <c r="E8" s="240"/>
      <c r="F8" s="240"/>
      <c r="G8" s="241"/>
      <c r="H8" s="205" t="s">
        <v>242</v>
      </c>
      <c r="I8" s="205"/>
      <c r="J8" s="205"/>
      <c r="K8" s="205"/>
      <c r="L8" s="205"/>
      <c r="M8" s="205"/>
      <c r="N8" s="207" t="str">
        <f>IF(入力用シート!C23="","",入力用シート!C23)</f>
        <v/>
      </c>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185" t="s">
        <v>234</v>
      </c>
      <c r="AU8" s="186"/>
      <c r="AV8" s="186"/>
      <c r="AW8" s="165"/>
      <c r="AX8" s="165"/>
      <c r="AY8" s="165"/>
      <c r="AZ8" s="165"/>
      <c r="BA8" s="165"/>
      <c r="BB8" s="175"/>
      <c r="BC8" s="55"/>
    </row>
    <row r="9" spans="1:55" ht="11.25" customHeight="1">
      <c r="A9" s="212"/>
      <c r="B9" s="213"/>
      <c r="C9" s="213"/>
      <c r="D9" s="213"/>
      <c r="E9" s="213"/>
      <c r="F9" s="213"/>
      <c r="G9" s="257"/>
      <c r="H9" s="237" t="s">
        <v>232</v>
      </c>
      <c r="I9" s="237"/>
      <c r="J9" s="237"/>
      <c r="K9" s="237"/>
      <c r="L9" s="237"/>
      <c r="M9" s="237"/>
      <c r="N9" s="206" t="str">
        <f>IF(入力用シート!C22="","",入力用シート!C22)</f>
        <v/>
      </c>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164"/>
      <c r="AU9" s="165"/>
      <c r="AV9" s="165"/>
      <c r="AW9" s="165"/>
      <c r="AX9" s="165"/>
      <c r="AY9" s="165"/>
      <c r="AZ9" s="165"/>
      <c r="BA9" s="165"/>
      <c r="BB9" s="175"/>
      <c r="BC9" s="55"/>
    </row>
    <row r="10" spans="1:55" ht="9.75" customHeight="1">
      <c r="A10" s="212"/>
      <c r="B10" s="213"/>
      <c r="C10" s="213"/>
      <c r="D10" s="213"/>
      <c r="E10" s="213"/>
      <c r="F10" s="213"/>
      <c r="G10" s="257"/>
      <c r="H10" s="237"/>
      <c r="I10" s="237"/>
      <c r="J10" s="237"/>
      <c r="K10" s="237"/>
      <c r="L10" s="237"/>
      <c r="M10" s="237"/>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45" t="str">
        <f>IF(入力用シート!H24="","",入力用シート!H24)</f>
        <v/>
      </c>
      <c r="AU10" s="176"/>
      <c r="AV10" s="176"/>
      <c r="AW10" s="165" t="s">
        <v>235</v>
      </c>
      <c r="AX10" s="165"/>
      <c r="AY10" s="176" t="str">
        <f>IF(入力用シート!J24="","",入力用シート!J24)</f>
        <v/>
      </c>
      <c r="AZ10" s="176"/>
      <c r="BA10" s="165" t="s">
        <v>236</v>
      </c>
      <c r="BB10" s="175"/>
      <c r="BC10" s="55"/>
    </row>
    <row r="11" spans="1:55" ht="21.75" customHeight="1">
      <c r="A11" s="242"/>
      <c r="B11" s="243"/>
      <c r="C11" s="243"/>
      <c r="D11" s="243"/>
      <c r="E11" s="243"/>
      <c r="F11" s="243"/>
      <c r="G11" s="244"/>
      <c r="H11" s="164" t="s">
        <v>233</v>
      </c>
      <c r="I11" s="165"/>
      <c r="J11" s="165"/>
      <c r="K11" s="165"/>
      <c r="L11" s="165"/>
      <c r="M11" s="165"/>
      <c r="N11" s="176" t="str">
        <f>IF(入力用シート!C24="","",入力用シート!C24)</f>
        <v/>
      </c>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238"/>
      <c r="AT11" s="245"/>
      <c r="AU11" s="176"/>
      <c r="AV11" s="176"/>
      <c r="AW11" s="165"/>
      <c r="AX11" s="165"/>
      <c r="AY11" s="176"/>
      <c r="AZ11" s="176"/>
      <c r="BA11" s="165"/>
      <c r="BB11" s="175"/>
      <c r="BC11" s="55"/>
    </row>
    <row r="12" spans="1:55" ht="27.75" customHeight="1">
      <c r="A12" s="187" t="s">
        <v>241</v>
      </c>
      <c r="B12" s="188"/>
      <c r="C12" s="188"/>
      <c r="D12" s="188"/>
      <c r="E12" s="188"/>
      <c r="F12" s="188"/>
      <c r="G12" s="189"/>
      <c r="H12" s="234" t="str">
        <f>IF(入力用シート!C25="","",入力用シート!C25)</f>
        <v/>
      </c>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6"/>
      <c r="AN12" s="232" t="s">
        <v>234</v>
      </c>
      <c r="AO12" s="217"/>
      <c r="AP12" s="217"/>
      <c r="AQ12" s="217"/>
      <c r="AR12" s="217"/>
      <c r="AS12" s="233"/>
      <c r="AT12" s="177" t="str">
        <f>IF(入力用シート!H25="","",入力用シート!H25)</f>
        <v/>
      </c>
      <c r="AU12" s="177"/>
      <c r="AV12" s="177"/>
      <c r="AW12" s="178" t="s">
        <v>235</v>
      </c>
      <c r="AX12" s="178"/>
      <c r="AY12" s="177" t="str">
        <f>IF(入力用シート!J25="","",入力用シート!J25)</f>
        <v/>
      </c>
      <c r="AZ12" s="177"/>
      <c r="BA12" s="178" t="s">
        <v>236</v>
      </c>
      <c r="BB12" s="179"/>
      <c r="BC12" s="55"/>
    </row>
    <row r="13" spans="1:55" ht="27.75" customHeight="1">
      <c r="A13" s="190"/>
      <c r="B13" s="191"/>
      <c r="C13" s="191"/>
      <c r="D13" s="191"/>
      <c r="E13" s="191"/>
      <c r="F13" s="191"/>
      <c r="G13" s="192"/>
      <c r="H13" s="196" t="str">
        <f>IF(入力用シート!C26="","",入力用シート!C26)</f>
        <v/>
      </c>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c r="AN13" s="164" t="s">
        <v>234</v>
      </c>
      <c r="AO13" s="165"/>
      <c r="AP13" s="165"/>
      <c r="AQ13" s="165"/>
      <c r="AR13" s="165"/>
      <c r="AS13" s="181"/>
      <c r="AT13" s="176" t="str">
        <f>IF(入力用シート!H26="","",入力用シート!H26)</f>
        <v/>
      </c>
      <c r="AU13" s="176"/>
      <c r="AV13" s="176"/>
      <c r="AW13" s="165" t="s">
        <v>235</v>
      </c>
      <c r="AX13" s="165"/>
      <c r="AY13" s="176" t="str">
        <f>IF(入力用シート!J26="","",入力用シート!J26)</f>
        <v/>
      </c>
      <c r="AZ13" s="176"/>
      <c r="BA13" s="165" t="s">
        <v>236</v>
      </c>
      <c r="BB13" s="175"/>
      <c r="BC13" s="55"/>
    </row>
    <row r="14" spans="1:55" ht="27.75" customHeight="1">
      <c r="A14" s="190"/>
      <c r="B14" s="191"/>
      <c r="C14" s="191"/>
      <c r="D14" s="191"/>
      <c r="E14" s="191"/>
      <c r="F14" s="191"/>
      <c r="G14" s="192"/>
      <c r="H14" s="196" t="str">
        <f>IF(入力用シート!C27="","",入力用シート!C27)</f>
        <v/>
      </c>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8"/>
      <c r="AN14" s="164" t="s">
        <v>234</v>
      </c>
      <c r="AO14" s="165"/>
      <c r="AP14" s="165"/>
      <c r="AQ14" s="165"/>
      <c r="AR14" s="165"/>
      <c r="AS14" s="181"/>
      <c r="AT14" s="176" t="str">
        <f>IF(入力用シート!H27="","",入力用シート!H27)</f>
        <v/>
      </c>
      <c r="AU14" s="176"/>
      <c r="AV14" s="176"/>
      <c r="AW14" s="165" t="s">
        <v>235</v>
      </c>
      <c r="AX14" s="165"/>
      <c r="AY14" s="176" t="str">
        <f>IF(入力用シート!J27="","",入力用シート!J27)</f>
        <v/>
      </c>
      <c r="AZ14" s="176"/>
      <c r="BA14" s="165" t="s">
        <v>236</v>
      </c>
      <c r="BB14" s="175"/>
      <c r="BC14" s="55"/>
    </row>
    <row r="15" spans="1:55" ht="27.75" customHeight="1">
      <c r="A15" s="193"/>
      <c r="B15" s="194"/>
      <c r="C15" s="194"/>
      <c r="D15" s="194"/>
      <c r="E15" s="194"/>
      <c r="F15" s="194"/>
      <c r="G15" s="195"/>
      <c r="H15" s="199" t="str">
        <f>IF(入力用シート!C28="","",入力用シート!C28)</f>
        <v/>
      </c>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1"/>
      <c r="AK15" s="201"/>
      <c r="AL15" s="201"/>
      <c r="AM15" s="202"/>
      <c r="AN15" s="246" t="s">
        <v>234</v>
      </c>
      <c r="AO15" s="178"/>
      <c r="AP15" s="178"/>
      <c r="AQ15" s="178"/>
      <c r="AR15" s="178"/>
      <c r="AS15" s="247"/>
      <c r="AT15" s="177" t="str">
        <f>IF(入力用シート!H28="","",入力用シート!H28)</f>
        <v/>
      </c>
      <c r="AU15" s="177"/>
      <c r="AV15" s="177"/>
      <c r="AW15" s="178" t="s">
        <v>235</v>
      </c>
      <c r="AX15" s="178"/>
      <c r="AY15" s="177" t="str">
        <f>IF(入力用シート!J28="","",入力用シート!J28)</f>
        <v/>
      </c>
      <c r="AZ15" s="177"/>
      <c r="BA15" s="178" t="s">
        <v>236</v>
      </c>
      <c r="BB15" s="179"/>
      <c r="BC15" s="55"/>
    </row>
    <row r="16" spans="1:55" ht="14.25" customHeight="1">
      <c r="A16" s="239" t="s">
        <v>239</v>
      </c>
      <c r="B16" s="240"/>
      <c r="C16" s="240"/>
      <c r="D16" s="240"/>
      <c r="E16" s="240"/>
      <c r="F16" s="240"/>
      <c r="G16" s="241"/>
      <c r="H16" s="205" t="s">
        <v>242</v>
      </c>
      <c r="I16" s="205"/>
      <c r="J16" s="205"/>
      <c r="K16" s="205"/>
      <c r="L16" s="205"/>
      <c r="M16" s="205"/>
      <c r="N16" s="207" t="str">
        <f>IF(入力用シート!C34="","",入力用シート!C34)</f>
        <v/>
      </c>
      <c r="O16" s="207"/>
      <c r="P16" s="207"/>
      <c r="Q16" s="207"/>
      <c r="R16" s="207"/>
      <c r="S16" s="207"/>
      <c r="T16" s="207"/>
      <c r="U16" s="207"/>
      <c r="V16" s="207"/>
      <c r="W16" s="207"/>
      <c r="X16" s="207"/>
      <c r="Y16" s="207"/>
      <c r="Z16" s="207"/>
      <c r="AA16" s="207"/>
      <c r="AB16" s="207"/>
      <c r="AC16" s="207"/>
      <c r="AD16" s="178" t="s">
        <v>233</v>
      </c>
      <c r="AE16" s="178"/>
      <c r="AF16" s="178"/>
      <c r="AG16" s="178"/>
      <c r="AH16" s="178"/>
      <c r="AI16" s="178"/>
      <c r="AJ16" s="155" t="str">
        <f>IF(入力用シート!G33="","",入力用シート!G33)</f>
        <v/>
      </c>
      <c r="AK16" s="155"/>
      <c r="AL16" s="155"/>
      <c r="AM16" s="155"/>
      <c r="AN16" s="155"/>
      <c r="AO16" s="155"/>
      <c r="AP16" s="155"/>
      <c r="AQ16" s="155"/>
      <c r="AR16" s="155"/>
      <c r="AS16" s="155"/>
      <c r="AT16" s="155"/>
      <c r="AU16" s="155"/>
      <c r="AV16" s="155"/>
      <c r="AW16" s="155"/>
      <c r="AX16" s="155"/>
      <c r="AY16" s="155"/>
      <c r="AZ16" s="155"/>
      <c r="BA16" s="155"/>
      <c r="BB16" s="156"/>
      <c r="BC16" s="55"/>
    </row>
    <row r="17" spans="1:55" ht="14.25" customHeight="1">
      <c r="A17" s="242"/>
      <c r="B17" s="243"/>
      <c r="C17" s="243"/>
      <c r="D17" s="243"/>
      <c r="E17" s="243"/>
      <c r="F17" s="243"/>
      <c r="G17" s="244"/>
      <c r="H17" s="237" t="s">
        <v>232</v>
      </c>
      <c r="I17" s="237"/>
      <c r="J17" s="237"/>
      <c r="K17" s="237"/>
      <c r="L17" s="237"/>
      <c r="M17" s="237"/>
      <c r="N17" s="177" t="str">
        <f>IF(入力用シート!C33="","",入力用シート!C33)</f>
        <v/>
      </c>
      <c r="O17" s="177"/>
      <c r="P17" s="177"/>
      <c r="Q17" s="177"/>
      <c r="R17" s="177"/>
      <c r="S17" s="177"/>
      <c r="T17" s="177"/>
      <c r="U17" s="177"/>
      <c r="V17" s="177"/>
      <c r="W17" s="177"/>
      <c r="X17" s="177"/>
      <c r="Y17" s="177"/>
      <c r="Z17" s="177"/>
      <c r="AA17" s="177"/>
      <c r="AB17" s="177"/>
      <c r="AC17" s="177"/>
      <c r="AD17" s="178"/>
      <c r="AE17" s="178"/>
      <c r="AF17" s="178"/>
      <c r="AG17" s="178"/>
      <c r="AH17" s="178"/>
      <c r="AI17" s="178"/>
      <c r="AJ17" s="177"/>
      <c r="AK17" s="177"/>
      <c r="AL17" s="177"/>
      <c r="AM17" s="177"/>
      <c r="AN17" s="177"/>
      <c r="AO17" s="177"/>
      <c r="AP17" s="177"/>
      <c r="AQ17" s="177"/>
      <c r="AR17" s="177"/>
      <c r="AS17" s="177"/>
      <c r="AT17" s="177"/>
      <c r="AU17" s="177"/>
      <c r="AV17" s="177"/>
      <c r="AW17" s="177"/>
      <c r="AX17" s="177"/>
      <c r="AY17" s="177"/>
      <c r="AZ17" s="177"/>
      <c r="BA17" s="177"/>
      <c r="BB17" s="256"/>
      <c r="BC17" s="55"/>
    </row>
    <row r="18" spans="1:55" ht="14.25" customHeight="1">
      <c r="A18" s="212" t="s">
        <v>94</v>
      </c>
      <c r="B18" s="213"/>
      <c r="C18" s="213"/>
      <c r="D18" s="213"/>
      <c r="E18" s="213"/>
      <c r="F18" s="213"/>
      <c r="G18" s="213"/>
      <c r="H18" s="214" t="s">
        <v>242</v>
      </c>
      <c r="I18" s="215"/>
      <c r="J18" s="215"/>
      <c r="K18" s="215"/>
      <c r="L18" s="215"/>
      <c r="M18" s="215"/>
      <c r="N18" s="216" t="str">
        <f>IF(入力用シート!C36="","",入力用シート!C36)</f>
        <v/>
      </c>
      <c r="O18" s="216"/>
      <c r="P18" s="216"/>
      <c r="Q18" s="216"/>
      <c r="R18" s="216"/>
      <c r="S18" s="216"/>
      <c r="T18" s="216"/>
      <c r="U18" s="216"/>
      <c r="V18" s="216"/>
      <c r="W18" s="216"/>
      <c r="X18" s="216"/>
      <c r="Y18" s="216"/>
      <c r="Z18" s="216"/>
      <c r="AA18" s="216"/>
      <c r="AB18" s="216"/>
      <c r="AC18" s="216"/>
      <c r="AD18" s="217" t="s">
        <v>233</v>
      </c>
      <c r="AE18" s="217"/>
      <c r="AF18" s="217"/>
      <c r="AG18" s="217"/>
      <c r="AH18" s="217"/>
      <c r="AI18" s="217"/>
      <c r="AJ18" s="155" t="str">
        <f>IF(入力用シート!G35="","",入力用シート!G35)</f>
        <v/>
      </c>
      <c r="AK18" s="155"/>
      <c r="AL18" s="155"/>
      <c r="AM18" s="155"/>
      <c r="AN18" s="155"/>
      <c r="AO18" s="155"/>
      <c r="AP18" s="155"/>
      <c r="AQ18" s="155"/>
      <c r="AR18" s="155"/>
      <c r="AS18" s="155"/>
      <c r="AT18" s="155"/>
      <c r="AU18" s="155"/>
      <c r="AV18" s="155"/>
      <c r="AW18" s="155"/>
      <c r="AX18" s="155"/>
      <c r="AY18" s="155"/>
      <c r="AZ18" s="155"/>
      <c r="BA18" s="155"/>
      <c r="BB18" s="156"/>
      <c r="BC18" s="55"/>
    </row>
    <row r="19" spans="1:55" ht="14.25" customHeight="1">
      <c r="A19" s="212"/>
      <c r="B19" s="213"/>
      <c r="C19" s="213"/>
      <c r="D19" s="213"/>
      <c r="E19" s="213"/>
      <c r="F19" s="213"/>
      <c r="G19" s="213"/>
      <c r="H19" s="159" t="s">
        <v>232</v>
      </c>
      <c r="I19" s="160"/>
      <c r="J19" s="160"/>
      <c r="K19" s="160"/>
      <c r="L19" s="160"/>
      <c r="M19" s="160"/>
      <c r="N19" s="157" t="str">
        <f>IF(入力用シート!C35="","",入力用シート!C35)</f>
        <v/>
      </c>
      <c r="O19" s="157"/>
      <c r="P19" s="157"/>
      <c r="Q19" s="157"/>
      <c r="R19" s="157"/>
      <c r="S19" s="157"/>
      <c r="T19" s="157"/>
      <c r="U19" s="157"/>
      <c r="V19" s="157"/>
      <c r="W19" s="157"/>
      <c r="X19" s="157"/>
      <c r="Y19" s="157"/>
      <c r="Z19" s="157"/>
      <c r="AA19" s="157"/>
      <c r="AB19" s="157"/>
      <c r="AC19" s="157"/>
      <c r="AD19" s="186"/>
      <c r="AE19" s="186"/>
      <c r="AF19" s="186"/>
      <c r="AG19" s="186"/>
      <c r="AH19" s="186"/>
      <c r="AI19" s="186"/>
      <c r="AJ19" s="157"/>
      <c r="AK19" s="157"/>
      <c r="AL19" s="157"/>
      <c r="AM19" s="157"/>
      <c r="AN19" s="157"/>
      <c r="AO19" s="157"/>
      <c r="AP19" s="157"/>
      <c r="AQ19" s="157"/>
      <c r="AR19" s="157"/>
      <c r="AS19" s="157"/>
      <c r="AT19" s="157"/>
      <c r="AU19" s="157"/>
      <c r="AV19" s="157"/>
      <c r="AW19" s="157"/>
      <c r="AX19" s="157"/>
      <c r="AY19" s="157"/>
      <c r="AZ19" s="157"/>
      <c r="BA19" s="157"/>
      <c r="BB19" s="158"/>
      <c r="BC19" s="55"/>
    </row>
    <row r="20" spans="1:55" ht="28.5" customHeight="1">
      <c r="A20" s="161" t="s">
        <v>240</v>
      </c>
      <c r="B20" s="162"/>
      <c r="C20" s="162"/>
      <c r="D20" s="162"/>
      <c r="E20" s="162"/>
      <c r="F20" s="162"/>
      <c r="G20" s="163"/>
      <c r="H20" s="164" t="s">
        <v>232</v>
      </c>
      <c r="I20" s="165"/>
      <c r="J20" s="165"/>
      <c r="K20" s="165"/>
      <c r="L20" s="165"/>
      <c r="M20" s="165"/>
      <c r="N20" s="176" t="str">
        <f>IF(入力用シート!C37="","",入力用シート!C37)</f>
        <v/>
      </c>
      <c r="O20" s="176"/>
      <c r="P20" s="176"/>
      <c r="Q20" s="176"/>
      <c r="R20" s="176"/>
      <c r="S20" s="176"/>
      <c r="T20" s="176"/>
      <c r="U20" s="176"/>
      <c r="V20" s="176"/>
      <c r="W20" s="176"/>
      <c r="X20" s="176"/>
      <c r="Y20" s="176"/>
      <c r="Z20" s="176"/>
      <c r="AA20" s="176"/>
      <c r="AB20" s="176"/>
      <c r="AC20" s="176"/>
      <c r="AD20" s="165" t="s">
        <v>233</v>
      </c>
      <c r="AE20" s="165"/>
      <c r="AF20" s="165"/>
      <c r="AG20" s="165"/>
      <c r="AH20" s="165"/>
      <c r="AI20" s="165"/>
      <c r="AJ20" s="176" t="str">
        <f>IF(入力用シート!G37="","",入力用シート!G37)</f>
        <v/>
      </c>
      <c r="AK20" s="176"/>
      <c r="AL20" s="176"/>
      <c r="AM20" s="176"/>
      <c r="AN20" s="176"/>
      <c r="AO20" s="176"/>
      <c r="AP20" s="176"/>
      <c r="AQ20" s="176"/>
      <c r="AR20" s="176"/>
      <c r="AS20" s="176"/>
      <c r="AT20" s="176"/>
      <c r="AU20" s="176"/>
      <c r="AV20" s="176"/>
      <c r="AW20" s="176"/>
      <c r="AX20" s="176"/>
      <c r="AY20" s="176"/>
      <c r="AZ20" s="176"/>
      <c r="BA20" s="176"/>
      <c r="BB20" s="210"/>
      <c r="BC20" s="55"/>
    </row>
    <row r="21" spans="1:55" ht="19.5" customHeight="1">
      <c r="A21" s="173" t="s">
        <v>287</v>
      </c>
      <c r="B21" s="168"/>
      <c r="C21" s="168"/>
      <c r="D21" s="168"/>
      <c r="E21" s="168"/>
      <c r="F21" s="168"/>
      <c r="G21" s="168"/>
      <c r="H21" s="168"/>
      <c r="I21" s="168"/>
      <c r="J21" s="168"/>
      <c r="K21" s="168"/>
      <c r="L21" s="168"/>
      <c r="M21" s="168"/>
      <c r="N21" s="168"/>
      <c r="O21" s="168"/>
      <c r="P21" s="168"/>
      <c r="Q21" s="168"/>
      <c r="R21" s="168"/>
      <c r="S21" s="168"/>
      <c r="T21" s="174" t="str">
        <f>IF(入力用シート!$J$40=1,"○","")</f>
        <v/>
      </c>
      <c r="U21" s="174"/>
      <c r="V21" s="168" t="s">
        <v>246</v>
      </c>
      <c r="W21" s="172"/>
      <c r="X21" s="172"/>
      <c r="Y21" s="172"/>
      <c r="Z21" s="172"/>
      <c r="AA21" s="172"/>
      <c r="AB21" s="172"/>
      <c r="AC21" s="172"/>
      <c r="AD21" s="172"/>
      <c r="AE21" s="172"/>
      <c r="AF21" s="172"/>
      <c r="AG21" s="172"/>
      <c r="AH21" s="174" t="str">
        <f>IF(入力用シート!$J$40=2,"○","")</f>
        <v/>
      </c>
      <c r="AI21" s="174"/>
      <c r="AJ21" s="168" t="s">
        <v>247</v>
      </c>
      <c r="AK21" s="168"/>
      <c r="AL21" s="168"/>
      <c r="AM21" s="168"/>
      <c r="AN21" s="168"/>
      <c r="AO21" s="168"/>
      <c r="AP21" s="168"/>
      <c r="AQ21" s="168"/>
      <c r="AR21" s="168"/>
      <c r="AS21" s="168"/>
      <c r="AT21" s="168"/>
      <c r="AU21" s="168"/>
      <c r="AV21" s="168"/>
      <c r="AW21" s="168"/>
      <c r="AX21" s="168"/>
      <c r="AY21" s="168"/>
      <c r="AZ21" s="168"/>
      <c r="BA21" s="168"/>
      <c r="BB21" s="169"/>
      <c r="BC21" s="55"/>
    </row>
    <row r="22" spans="1:55" ht="19.5" customHeight="1">
      <c r="A22" s="56"/>
      <c r="B22" s="40"/>
      <c r="C22" s="40"/>
      <c r="D22" s="40"/>
      <c r="E22" s="40"/>
      <c r="F22" s="40"/>
      <c r="G22" s="40"/>
      <c r="H22" s="40"/>
      <c r="I22" s="40"/>
      <c r="J22" s="40"/>
      <c r="K22" s="40"/>
      <c r="L22" s="40"/>
      <c r="M22" s="40"/>
      <c r="N22" s="40"/>
      <c r="O22" s="40"/>
      <c r="P22" s="40"/>
      <c r="Q22" s="40"/>
      <c r="R22" s="40"/>
      <c r="S22" s="40"/>
      <c r="T22" s="260" t="str">
        <f>IF(入力用シート!$J$40=3,"○","")</f>
        <v/>
      </c>
      <c r="U22" s="260"/>
      <c r="V22" s="209" t="s">
        <v>248</v>
      </c>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11"/>
      <c r="BC22" s="55"/>
    </row>
    <row r="23" spans="1:55" ht="19.5" customHeight="1">
      <c r="A23" s="58"/>
      <c r="B23" s="59"/>
      <c r="C23" s="59"/>
      <c r="D23" s="59"/>
      <c r="E23" s="59"/>
      <c r="F23" s="59"/>
      <c r="G23" s="59"/>
      <c r="H23" s="59"/>
      <c r="I23" s="59"/>
      <c r="J23" s="59"/>
      <c r="K23" s="59"/>
      <c r="L23" s="59"/>
      <c r="M23" s="59"/>
      <c r="N23" s="59"/>
      <c r="O23" s="59"/>
      <c r="P23" s="59"/>
      <c r="Q23" s="59"/>
      <c r="R23" s="59"/>
      <c r="S23" s="59"/>
      <c r="T23" s="166" t="str">
        <f>IF(入力用シート!$J$40=4,"○","")</f>
        <v/>
      </c>
      <c r="U23" s="166"/>
      <c r="V23" s="170" t="s">
        <v>249</v>
      </c>
      <c r="W23" s="170"/>
      <c r="X23" s="170"/>
      <c r="Y23" s="170"/>
      <c r="Z23" s="170"/>
      <c r="AA23" s="170"/>
      <c r="AB23" s="170"/>
      <c r="AC23" s="170"/>
      <c r="AD23" s="170"/>
      <c r="AE23" s="170"/>
      <c r="AF23" s="170"/>
      <c r="AG23" s="170"/>
      <c r="AH23" s="166" t="str">
        <f>IF(入力用シート!$J$40=5,"○","")</f>
        <v/>
      </c>
      <c r="AI23" s="166"/>
      <c r="AJ23" s="170" t="s">
        <v>286</v>
      </c>
      <c r="AK23" s="170"/>
      <c r="AL23" s="170"/>
      <c r="AM23" s="170"/>
      <c r="AN23" s="170"/>
      <c r="AO23" s="170"/>
      <c r="AP23" s="170"/>
      <c r="AQ23" s="170"/>
      <c r="AR23" s="170"/>
      <c r="AS23" s="170"/>
      <c r="AT23" s="170"/>
      <c r="AU23" s="170"/>
      <c r="AV23" s="170"/>
      <c r="AW23" s="170"/>
      <c r="AX23" s="170"/>
      <c r="AY23" s="170"/>
      <c r="AZ23" s="170"/>
      <c r="BA23" s="170"/>
      <c r="BB23" s="171"/>
      <c r="BC23" s="55"/>
    </row>
    <row r="24" spans="1:55" ht="8.25" customHeight="1">
      <c r="A24" s="56"/>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1"/>
      <c r="BC24" s="55"/>
    </row>
    <row r="25" spans="1:55" ht="14.25" customHeight="1">
      <c r="A25" s="56"/>
      <c r="B25" s="209" t="s">
        <v>250</v>
      </c>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11"/>
      <c r="BC25" s="55"/>
    </row>
    <row r="26" spans="1:55" ht="14.25" customHeight="1">
      <c r="A26" s="56"/>
      <c r="B26" s="209" t="s">
        <v>251</v>
      </c>
      <c r="C26" s="209"/>
      <c r="D26" s="209"/>
      <c r="E26" s="209"/>
      <c r="F26" s="209"/>
      <c r="G26" s="209"/>
      <c r="H26" s="209"/>
      <c r="I26" s="209"/>
      <c r="J26" s="209"/>
      <c r="K26" s="209"/>
      <c r="L26" s="209"/>
      <c r="M26" s="209"/>
      <c r="N26" s="209"/>
      <c r="O26" s="209"/>
      <c r="P26" s="209"/>
      <c r="Q26" s="40"/>
      <c r="R26" s="40"/>
      <c r="S26" s="40"/>
      <c r="T26" s="167" t="str">
        <f>IF(入力用シート!$J$43=1,"ﾚ","")</f>
        <v/>
      </c>
      <c r="U26" s="167"/>
      <c r="V26" s="40"/>
      <c r="W26" s="209" t="s">
        <v>252</v>
      </c>
      <c r="X26" s="209"/>
      <c r="Y26" s="209"/>
      <c r="Z26" s="209"/>
      <c r="AA26" s="209"/>
      <c r="AB26" s="209"/>
      <c r="AC26" s="209"/>
      <c r="AD26" s="209"/>
      <c r="AE26" s="209"/>
      <c r="AF26" s="209"/>
      <c r="AG26" s="209"/>
      <c r="AH26" s="167" t="str">
        <f>IF(入力用シート!$J$43=2,"ﾚ","")</f>
        <v/>
      </c>
      <c r="AI26" s="167"/>
      <c r="AJ26" s="40"/>
      <c r="AK26" s="209" t="s">
        <v>253</v>
      </c>
      <c r="AL26" s="209"/>
      <c r="AM26" s="209"/>
      <c r="AN26" s="209"/>
      <c r="AO26" s="209"/>
      <c r="AP26" s="209"/>
      <c r="AQ26" s="209"/>
      <c r="AR26" s="209"/>
      <c r="AS26" s="209"/>
      <c r="AT26" s="40"/>
      <c r="AU26" s="40"/>
      <c r="AV26" s="40"/>
      <c r="AW26" s="40"/>
      <c r="AX26" s="40"/>
      <c r="AY26" s="40"/>
      <c r="AZ26" s="40"/>
      <c r="BA26" s="40"/>
      <c r="BB26" s="41"/>
      <c r="BC26" s="55"/>
    </row>
    <row r="27" spans="1:55" ht="14.25" customHeight="1">
      <c r="A27" s="56"/>
      <c r="B27" s="40" t="s">
        <v>254</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1"/>
      <c r="BC27" s="55"/>
    </row>
    <row r="28" spans="1:55" ht="14.25" customHeight="1">
      <c r="A28" s="56"/>
      <c r="B28" s="40"/>
      <c r="C28" s="40"/>
      <c r="D28" s="40"/>
      <c r="E28" s="40"/>
      <c r="F28" s="40"/>
      <c r="G28" s="40"/>
      <c r="H28" s="40"/>
      <c r="I28" s="40"/>
      <c r="J28" s="40"/>
      <c r="K28" s="40"/>
      <c r="L28" s="40"/>
      <c r="M28" s="40"/>
      <c r="N28" s="40"/>
      <c r="O28" s="40"/>
      <c r="P28" s="40"/>
      <c r="Q28" s="40"/>
      <c r="R28" s="40"/>
      <c r="S28" s="40"/>
      <c r="T28" s="167" t="str">
        <f>IF(入力用シート!$J$45=1,"ﾚ","")</f>
        <v/>
      </c>
      <c r="U28" s="167"/>
      <c r="V28" s="40"/>
      <c r="W28" s="209" t="s">
        <v>252</v>
      </c>
      <c r="X28" s="209"/>
      <c r="Y28" s="209"/>
      <c r="Z28" s="209"/>
      <c r="AA28" s="209"/>
      <c r="AB28" s="209"/>
      <c r="AC28" s="209"/>
      <c r="AD28" s="209"/>
      <c r="AE28" s="209"/>
      <c r="AF28" s="209"/>
      <c r="AG28" s="209"/>
      <c r="AH28" s="167" t="str">
        <f>IF(入力用シート!$J$45=2,"ﾚ","")</f>
        <v/>
      </c>
      <c r="AI28" s="167"/>
      <c r="AJ28" s="40"/>
      <c r="AK28" s="209" t="s">
        <v>253</v>
      </c>
      <c r="AL28" s="209"/>
      <c r="AM28" s="209"/>
      <c r="AN28" s="209"/>
      <c r="AO28" s="209"/>
      <c r="AP28" s="209"/>
      <c r="AQ28" s="209"/>
      <c r="AR28" s="209"/>
      <c r="AS28" s="209"/>
      <c r="AT28" s="40"/>
      <c r="AU28" s="40"/>
      <c r="AV28" s="40"/>
      <c r="AW28" s="40"/>
      <c r="AX28" s="40"/>
      <c r="AY28" s="40"/>
      <c r="AZ28" s="40"/>
      <c r="BA28" s="40"/>
      <c r="BB28" s="41"/>
      <c r="BC28" s="55"/>
    </row>
    <row r="29" spans="1:55" ht="14.25" customHeight="1">
      <c r="A29" s="56"/>
      <c r="B29" s="40" t="s">
        <v>10</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1"/>
      <c r="BC29" s="55"/>
    </row>
    <row r="30" spans="1:55" ht="14.25" customHeight="1">
      <c r="A30" s="56"/>
      <c r="B30" s="40"/>
      <c r="C30" s="40"/>
      <c r="D30" s="40"/>
      <c r="E30" s="40"/>
      <c r="F30" s="40"/>
      <c r="G30" s="40"/>
      <c r="H30" s="40"/>
      <c r="I30" s="40"/>
      <c r="J30" s="40"/>
      <c r="K30" s="40"/>
      <c r="L30" s="40"/>
      <c r="M30" s="40"/>
      <c r="N30" s="40"/>
      <c r="O30" s="40"/>
      <c r="P30" s="40"/>
      <c r="Q30" s="40"/>
      <c r="R30" s="40"/>
      <c r="S30" s="40"/>
      <c r="T30" s="167" t="str">
        <f>IF(入力用シート!$J$48=1,"ﾚ","")</f>
        <v/>
      </c>
      <c r="U30" s="167"/>
      <c r="V30" s="40"/>
      <c r="W30" s="209" t="s">
        <v>11</v>
      </c>
      <c r="X30" s="209"/>
      <c r="Y30" s="209"/>
      <c r="Z30" s="209"/>
      <c r="AA30" s="209"/>
      <c r="AB30" s="209"/>
      <c r="AC30" s="209"/>
      <c r="AD30" s="209"/>
      <c r="AE30" s="209"/>
      <c r="AF30" s="209"/>
      <c r="AG30" s="209"/>
      <c r="AH30" s="167" t="str">
        <f>IF(入力用シート!$J$48=2,"ﾚ","")</f>
        <v/>
      </c>
      <c r="AI30" s="167"/>
      <c r="AJ30" s="40"/>
      <c r="AK30" s="209" t="s">
        <v>12</v>
      </c>
      <c r="AL30" s="209"/>
      <c r="AM30" s="209"/>
      <c r="AN30" s="209"/>
      <c r="AO30" s="209"/>
      <c r="AP30" s="209"/>
      <c r="AQ30" s="209"/>
      <c r="AR30" s="209"/>
      <c r="AS30" s="209"/>
      <c r="AT30" s="40"/>
      <c r="AU30" s="40"/>
      <c r="AV30" s="40"/>
      <c r="AW30" s="40"/>
      <c r="AX30" s="40"/>
      <c r="AY30" s="40"/>
      <c r="AZ30" s="40"/>
      <c r="BA30" s="40"/>
      <c r="BB30" s="41"/>
      <c r="BC30" s="55"/>
    </row>
    <row r="31" spans="1:55" ht="14.25" customHeight="1">
      <c r="A31" s="56"/>
      <c r="B31" s="40" t="s">
        <v>255</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1"/>
      <c r="BC31" s="55"/>
    </row>
    <row r="32" spans="1:55" ht="14.25" customHeight="1">
      <c r="A32" s="56"/>
      <c r="B32" s="40"/>
      <c r="C32" s="40"/>
      <c r="D32" s="40"/>
      <c r="E32" s="40"/>
      <c r="F32" s="40"/>
      <c r="G32" s="40"/>
      <c r="H32" s="40"/>
      <c r="I32" s="40"/>
      <c r="J32" s="40"/>
      <c r="K32" s="40"/>
      <c r="L32" s="40"/>
      <c r="M32" s="40"/>
      <c r="N32" s="40"/>
      <c r="O32" s="40"/>
      <c r="P32" s="40"/>
      <c r="Q32" s="40"/>
      <c r="R32" s="40"/>
      <c r="S32" s="40"/>
      <c r="T32" s="167" t="str">
        <f>IF(入力用シート!$J$51=1,"ﾚ","")</f>
        <v/>
      </c>
      <c r="U32" s="167"/>
      <c r="V32" s="40"/>
      <c r="W32" s="209" t="s">
        <v>256</v>
      </c>
      <c r="X32" s="209"/>
      <c r="Y32" s="209"/>
      <c r="Z32" s="209"/>
      <c r="AA32" s="209"/>
      <c r="AB32" s="209" t="s">
        <v>257</v>
      </c>
      <c r="AC32" s="209"/>
      <c r="AD32" s="209"/>
      <c r="AE32" s="209"/>
      <c r="AF32" s="209"/>
      <c r="AG32" s="178" t="str">
        <f>IF(入力用シート!D54="","",VLOOKUP(入力用シート!$D$54,入力用シート!$A$54:$C$54,2,0))&amp;"・"&amp;IF(入力用シート!D55="","",VLOOKUP(入力用シート!$D$55,入力用シート!$A$55:$C$55,2,0))</f>
        <v>・</v>
      </c>
      <c r="AH32" s="178"/>
      <c r="AI32" s="178"/>
      <c r="AJ32" s="178"/>
      <c r="AK32" s="178"/>
      <c r="AL32" s="178"/>
      <c r="AM32" s="178"/>
      <c r="AN32" s="178"/>
      <c r="AO32" s="178"/>
      <c r="AP32" s="40" t="s">
        <v>259</v>
      </c>
      <c r="AQ32" s="40"/>
      <c r="AR32" s="40"/>
      <c r="AS32" s="167" t="str">
        <f>IF(入力用シート!$J$51=2,"ﾚ","")</f>
        <v/>
      </c>
      <c r="AT32" s="167"/>
      <c r="AU32" s="40"/>
      <c r="AV32" s="209" t="s">
        <v>258</v>
      </c>
      <c r="AW32" s="209"/>
      <c r="AX32" s="209"/>
      <c r="AY32" s="209"/>
      <c r="AZ32" s="209"/>
      <c r="BA32" s="209"/>
      <c r="BB32" s="211"/>
      <c r="BC32" s="55"/>
    </row>
    <row r="33" spans="1:55" ht="4.5" customHeight="1">
      <c r="A33" s="57"/>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3"/>
      <c r="BC33" s="55"/>
    </row>
    <row r="34" spans="1:5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55"/>
    </row>
    <row r="35" spans="1:55" ht="12.75" customHeight="1">
      <c r="A35" s="209" t="s">
        <v>260</v>
      </c>
      <c r="B35" s="209"/>
      <c r="C35" s="209"/>
      <c r="D35" s="209"/>
      <c r="E35" s="209"/>
      <c r="F35" s="209"/>
      <c r="G35" s="209"/>
      <c r="H35" s="209"/>
      <c r="I35" s="209"/>
      <c r="J35" s="209"/>
      <c r="K35" s="209"/>
      <c r="L35" s="209"/>
      <c r="M35" s="209"/>
      <c r="N35" s="209"/>
      <c r="O35" s="209"/>
      <c r="P35" s="209"/>
      <c r="Q35" s="209"/>
      <c r="R35" s="209"/>
      <c r="S35" s="209"/>
      <c r="T35" s="209"/>
      <c r="U35" s="209"/>
      <c r="V35" s="40"/>
      <c r="W35" s="40"/>
      <c r="X35" s="40"/>
      <c r="Y35" s="40"/>
      <c r="Z35" s="40"/>
      <c r="AA35" s="40"/>
      <c r="AB35" s="40"/>
      <c r="AC35" s="40"/>
      <c r="AD35" s="40"/>
      <c r="AE35" s="40"/>
      <c r="AF35" s="40"/>
      <c r="AG35" s="40"/>
      <c r="AH35" s="40"/>
      <c r="AI35" s="40"/>
      <c r="AJ35" s="40"/>
      <c r="AK35" s="40"/>
      <c r="AL35" s="40"/>
      <c r="AM35" s="178" t="s">
        <v>31</v>
      </c>
      <c r="AN35" s="178"/>
      <c r="AO35" s="178"/>
      <c r="AP35" s="258">
        <f>IF(入力用シート!E113="","",入力用シート!E113)</f>
        <v>7</v>
      </c>
      <c r="AQ35" s="258"/>
      <c r="AR35" s="178" t="s">
        <v>263</v>
      </c>
      <c r="AS35" s="178"/>
      <c r="AT35" s="258" t="str">
        <f>IF(入力用シート!G113="","",入力用シート!G113)</f>
        <v/>
      </c>
      <c r="AU35" s="258"/>
      <c r="AV35" s="178" t="s">
        <v>262</v>
      </c>
      <c r="AW35" s="178"/>
      <c r="AX35" s="258" t="str">
        <f>IF(入力用シート!I113="","",入力用シート!I113)</f>
        <v/>
      </c>
      <c r="AY35" s="258"/>
      <c r="AZ35" s="178" t="s">
        <v>261</v>
      </c>
      <c r="BA35" s="178"/>
      <c r="BB35" s="40"/>
      <c r="BC35" s="55"/>
    </row>
    <row r="36" spans="1:55" ht="10.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55"/>
    </row>
    <row r="37" spans="1:55" ht="22.5" customHeight="1">
      <c r="A37" s="40"/>
      <c r="B37" s="44"/>
      <c r="C37" s="248" t="s">
        <v>244</v>
      </c>
      <c r="D37" s="248"/>
      <c r="E37" s="248"/>
      <c r="F37" s="248"/>
      <c r="G37" s="248"/>
      <c r="H37" s="248"/>
      <c r="I37" s="248"/>
      <c r="J37" s="248"/>
      <c r="K37" s="259" t="str">
        <f>IF(入力用シート!B12="","",入力用シート!B12)</f>
        <v/>
      </c>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42"/>
      <c r="AN37" s="42"/>
      <c r="AO37" s="42"/>
      <c r="AP37" s="40"/>
      <c r="AQ37" s="40"/>
      <c r="AR37" s="40"/>
      <c r="AS37" s="40"/>
      <c r="AT37" s="40"/>
      <c r="AU37" s="40"/>
      <c r="AV37" s="40"/>
      <c r="AW37" s="40"/>
      <c r="AX37" s="40"/>
      <c r="AY37" s="40"/>
      <c r="AZ37" s="40"/>
      <c r="BA37" s="40"/>
      <c r="BB37" s="40"/>
      <c r="BC37" s="55"/>
    </row>
    <row r="38" spans="1:55" ht="22.5" customHeight="1">
      <c r="A38" s="40"/>
      <c r="B38" s="44"/>
      <c r="C38" s="248" t="s">
        <v>264</v>
      </c>
      <c r="D38" s="248"/>
      <c r="E38" s="248"/>
      <c r="F38" s="248"/>
      <c r="G38" s="248"/>
      <c r="H38" s="248"/>
      <c r="I38" s="248"/>
      <c r="J38" s="248"/>
      <c r="K38" s="251" t="str">
        <f>IF(入力用シート!C58="","",入力用シート!C58)</f>
        <v/>
      </c>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64" t="s">
        <v>266</v>
      </c>
      <c r="AN38" s="264"/>
      <c r="AO38" s="264"/>
      <c r="AP38" s="40"/>
      <c r="AQ38" s="40"/>
      <c r="AR38" s="40"/>
      <c r="AS38" s="40"/>
      <c r="AT38" s="40"/>
      <c r="AU38" s="40"/>
      <c r="AV38" s="40"/>
      <c r="AW38" s="40"/>
      <c r="AX38" s="40"/>
      <c r="AY38" s="40"/>
      <c r="AZ38" s="40"/>
      <c r="BA38" s="40"/>
      <c r="BB38" s="40"/>
      <c r="BC38" s="55"/>
    </row>
    <row r="39" spans="1:55" ht="22.5" customHeight="1">
      <c r="A39" s="40"/>
      <c r="B39" s="44"/>
      <c r="C39" s="248" t="s">
        <v>269</v>
      </c>
      <c r="D39" s="248"/>
      <c r="E39" s="248"/>
      <c r="F39" s="248"/>
      <c r="G39" s="248"/>
      <c r="H39" s="248"/>
      <c r="I39" s="248"/>
      <c r="J39" s="248"/>
      <c r="K39" s="253" t="str">
        <f>IF(入力用シート!C61="","",入力用シート!C61)</f>
        <v/>
      </c>
      <c r="L39" s="253"/>
      <c r="M39" s="253"/>
      <c r="N39" s="253"/>
      <c r="O39" s="253"/>
      <c r="P39" s="253"/>
      <c r="Q39" s="253"/>
      <c r="R39" s="253"/>
      <c r="S39" s="253"/>
      <c r="T39" s="253"/>
      <c r="U39" s="253"/>
      <c r="V39" s="253"/>
      <c r="W39" s="253"/>
      <c r="X39" s="253"/>
      <c r="Y39" s="253"/>
      <c r="Z39" s="253"/>
      <c r="AA39" s="253"/>
      <c r="AB39" s="253"/>
      <c r="AC39" s="254" t="s">
        <v>265</v>
      </c>
      <c r="AD39" s="254"/>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55"/>
    </row>
    <row r="40" spans="1:55" ht="22.5" customHeight="1">
      <c r="A40" s="40"/>
      <c r="B40" s="44"/>
      <c r="C40" s="248" t="s">
        <v>267</v>
      </c>
      <c r="D40" s="248"/>
      <c r="E40" s="248"/>
      <c r="F40" s="248"/>
      <c r="G40" s="248"/>
      <c r="H40" s="248"/>
      <c r="I40" s="248"/>
      <c r="J40" s="248"/>
      <c r="K40" s="205" t="s">
        <v>268</v>
      </c>
      <c r="L40" s="205"/>
      <c r="M40" s="205"/>
      <c r="N40" s="205"/>
      <c r="O40" s="205"/>
      <c r="P40" s="205"/>
      <c r="Q40" s="205"/>
      <c r="R40" s="249" t="s">
        <v>270</v>
      </c>
      <c r="S40" s="249"/>
      <c r="T40" s="250" t="str">
        <f>IF(入力用シート!D59="","",入力用シート!D59)</f>
        <v/>
      </c>
      <c r="U40" s="250"/>
      <c r="V40" s="250"/>
      <c r="W40" s="250"/>
      <c r="X40" s="250"/>
      <c r="Y40" s="250"/>
      <c r="Z40" s="255" t="s">
        <v>271</v>
      </c>
      <c r="AA40" s="255"/>
      <c r="AB40" s="252" t="str">
        <f>IF(入力用シート!F59="","",入力用シート!F59)</f>
        <v/>
      </c>
      <c r="AC40" s="252"/>
      <c r="AD40" s="252"/>
      <c r="AE40" s="252"/>
      <c r="AF40" s="252"/>
      <c r="AG40" s="252"/>
      <c r="AH40" s="252"/>
      <c r="AI40" s="252"/>
      <c r="AJ40" s="252"/>
      <c r="AK40" s="252"/>
      <c r="AL40" s="252"/>
      <c r="AM40" s="252"/>
      <c r="AN40" s="252"/>
      <c r="AO40" s="252"/>
      <c r="AP40" s="252"/>
      <c r="AQ40" s="252"/>
      <c r="AR40" s="252"/>
      <c r="AS40" s="252"/>
      <c r="AT40" s="252"/>
      <c r="AU40" s="44"/>
      <c r="AV40" s="44"/>
      <c r="AW40" s="44"/>
      <c r="AX40" s="44"/>
      <c r="AY40" s="44"/>
      <c r="AZ40" s="44"/>
      <c r="BA40" s="44"/>
      <c r="BB40" s="44"/>
      <c r="BC40" s="55"/>
    </row>
    <row r="41" spans="1:55" ht="22.5" customHeight="1">
      <c r="A41" s="40"/>
      <c r="B41" s="40"/>
      <c r="C41" s="40"/>
      <c r="D41" s="40"/>
      <c r="E41" s="40"/>
      <c r="F41" s="40"/>
      <c r="G41" s="40"/>
      <c r="H41" s="40"/>
      <c r="I41" s="40"/>
      <c r="J41" s="40"/>
      <c r="K41" s="262" t="s">
        <v>272</v>
      </c>
      <c r="L41" s="262"/>
      <c r="M41" s="262"/>
      <c r="N41" s="262"/>
      <c r="O41" s="263" t="str">
        <f>IF(入力用シート!D60="","",入力用シート!D60)</f>
        <v/>
      </c>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44"/>
      <c r="AZ41" s="44"/>
      <c r="BA41" s="44"/>
      <c r="BB41" s="44"/>
      <c r="BC41" s="55"/>
    </row>
    <row r="42" spans="1:55" ht="22.5" customHeight="1">
      <c r="A42" s="40"/>
      <c r="B42" s="44"/>
      <c r="C42" s="44"/>
      <c r="D42" s="44"/>
      <c r="E42" s="44"/>
      <c r="F42" s="44"/>
      <c r="G42" s="44"/>
      <c r="H42" s="44"/>
      <c r="I42" s="44"/>
      <c r="J42" s="44"/>
      <c r="K42" s="205" t="s">
        <v>273</v>
      </c>
      <c r="L42" s="205"/>
      <c r="M42" s="205"/>
      <c r="N42" s="205"/>
      <c r="O42" s="205"/>
      <c r="P42" s="205"/>
      <c r="Q42" s="205"/>
      <c r="R42" s="249" t="s">
        <v>270</v>
      </c>
      <c r="S42" s="249"/>
      <c r="T42" s="250" t="str">
        <f>IF(入力用シート!D62="","",入力用シート!D62)</f>
        <v/>
      </c>
      <c r="U42" s="250"/>
      <c r="V42" s="250"/>
      <c r="W42" s="250"/>
      <c r="X42" s="250"/>
      <c r="Y42" s="250"/>
      <c r="Z42" s="255" t="s">
        <v>271</v>
      </c>
      <c r="AA42" s="255"/>
      <c r="AB42" s="252" t="str">
        <f>IF(入力用シート!F62="","",入力用シート!F62)</f>
        <v/>
      </c>
      <c r="AC42" s="252"/>
      <c r="AD42" s="252"/>
      <c r="AE42" s="252"/>
      <c r="AF42" s="252"/>
      <c r="AG42" s="252"/>
      <c r="AH42" s="252"/>
      <c r="AI42" s="252"/>
      <c r="AJ42" s="252"/>
      <c r="AK42" s="252"/>
      <c r="AL42" s="252"/>
      <c r="AM42" s="252"/>
      <c r="AN42" s="252"/>
      <c r="AO42" s="252"/>
      <c r="AP42" s="252"/>
      <c r="AQ42" s="252"/>
      <c r="AR42" s="252"/>
      <c r="AS42" s="252"/>
      <c r="AT42" s="252"/>
      <c r="AU42" s="44"/>
      <c r="AV42" s="44"/>
      <c r="AW42" s="44"/>
      <c r="AX42" s="44"/>
      <c r="AY42" s="44"/>
      <c r="AZ42" s="44"/>
      <c r="BA42" s="44"/>
      <c r="BB42" s="44"/>
      <c r="BC42" s="55"/>
    </row>
    <row r="43" spans="1:55" ht="22.5" customHeight="1">
      <c r="A43" s="40"/>
      <c r="B43" s="40"/>
      <c r="C43" s="40"/>
      <c r="D43" s="40"/>
      <c r="E43" s="40"/>
      <c r="F43" s="40"/>
      <c r="G43" s="40"/>
      <c r="H43" s="40"/>
      <c r="I43" s="40"/>
      <c r="J43" s="40"/>
      <c r="K43" s="262" t="s">
        <v>272</v>
      </c>
      <c r="L43" s="262"/>
      <c r="M43" s="262"/>
      <c r="N43" s="262"/>
      <c r="O43" s="263" t="str">
        <f>IF(入力用シート!D63="","",入力用シート!D63)</f>
        <v/>
      </c>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44"/>
      <c r="AZ43" s="44"/>
      <c r="BA43" s="44"/>
      <c r="BB43" s="44"/>
      <c r="BC43" s="55"/>
    </row>
    <row r="44" spans="1:55" ht="22.5" customHeight="1">
      <c r="A44" s="40"/>
      <c r="B44" s="44"/>
      <c r="C44" s="44"/>
      <c r="D44" s="44"/>
      <c r="E44" s="44"/>
      <c r="F44" s="44"/>
      <c r="G44" s="44"/>
      <c r="H44" s="44"/>
      <c r="I44" s="44"/>
      <c r="J44" s="44"/>
      <c r="K44" s="261" t="s">
        <v>274</v>
      </c>
      <c r="L44" s="261"/>
      <c r="M44" s="261"/>
      <c r="N44" s="261"/>
      <c r="O44" s="261"/>
      <c r="P44" s="261"/>
      <c r="Q44" s="261"/>
      <c r="R44" s="261"/>
      <c r="S44" s="261"/>
      <c r="T44" s="261"/>
      <c r="U44" s="261"/>
      <c r="V44" s="261"/>
      <c r="W44" s="261"/>
      <c r="X44" s="261"/>
      <c r="Y44" s="261"/>
      <c r="Z44" s="255" t="s">
        <v>271</v>
      </c>
      <c r="AA44" s="255"/>
      <c r="AB44" s="252" t="str">
        <f>IF(入力用シート!E64="","",入力用シート!E64)</f>
        <v/>
      </c>
      <c r="AC44" s="252"/>
      <c r="AD44" s="252"/>
      <c r="AE44" s="252"/>
      <c r="AF44" s="252"/>
      <c r="AG44" s="252"/>
      <c r="AH44" s="252"/>
      <c r="AI44" s="252"/>
      <c r="AJ44" s="252"/>
      <c r="AK44" s="252"/>
      <c r="AL44" s="252"/>
      <c r="AM44" s="252"/>
      <c r="AN44" s="252"/>
      <c r="AO44" s="252"/>
      <c r="AP44" s="252"/>
      <c r="AQ44" s="252"/>
      <c r="AR44" s="252"/>
      <c r="AS44" s="252"/>
      <c r="AT44" s="252"/>
      <c r="AU44" s="60"/>
      <c r="AV44" s="60"/>
      <c r="AW44" s="60"/>
      <c r="AX44" s="60"/>
      <c r="AY44" s="44"/>
      <c r="AZ44" s="44"/>
      <c r="BA44" s="44"/>
      <c r="BB44" s="44"/>
      <c r="BC44" s="55"/>
    </row>
    <row r="45" spans="1:55" ht="14.2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55"/>
    </row>
    <row r="46" spans="1:55">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row>
  </sheetData>
  <sheetProtection algorithmName="SHA-512" hashValue="a6I7X+Mu3aznZng0FboAThIUupIKp2vfMSLqM7zCzzGlC0d/IIijczQOfuxYbLfwCJuphesd0d5WEUQqt07H2w==" saltValue="TucsBPkFz9Ucxw4f9kWhxg==" spinCount="100000" sheet="1" objects="1" scenarios="1"/>
  <mergeCells count="134">
    <mergeCell ref="AB42:AT42"/>
    <mergeCell ref="K44:Y44"/>
    <mergeCell ref="K43:N43"/>
    <mergeCell ref="O43:AX43"/>
    <mergeCell ref="Z44:AA44"/>
    <mergeCell ref="AM38:AO38"/>
    <mergeCell ref="K40:Q40"/>
    <mergeCell ref="AB44:AT44"/>
    <mergeCell ref="K42:Q42"/>
    <mergeCell ref="R42:S42"/>
    <mergeCell ref="T42:Y42"/>
    <mergeCell ref="Z42:AA42"/>
    <mergeCell ref="K41:N41"/>
    <mergeCell ref="O41:AX41"/>
    <mergeCell ref="N16:AC16"/>
    <mergeCell ref="AJ16:BB17"/>
    <mergeCell ref="A8:G11"/>
    <mergeCell ref="AW10:AX11"/>
    <mergeCell ref="AY10:AZ11"/>
    <mergeCell ref="AZ35:BA35"/>
    <mergeCell ref="AT35:AU35"/>
    <mergeCell ref="K37:AL37"/>
    <mergeCell ref="A35:U35"/>
    <mergeCell ref="AM35:AO35"/>
    <mergeCell ref="AP35:AQ35"/>
    <mergeCell ref="AX35:AY35"/>
    <mergeCell ref="AR35:AS35"/>
    <mergeCell ref="AV35:AW35"/>
    <mergeCell ref="C37:J37"/>
    <mergeCell ref="H17:M17"/>
    <mergeCell ref="AD16:AI17"/>
    <mergeCell ref="AW15:AX15"/>
    <mergeCell ref="AD20:AI20"/>
    <mergeCell ref="N20:AC20"/>
    <mergeCell ref="W26:AG26"/>
    <mergeCell ref="T22:U22"/>
    <mergeCell ref="V22:BB22"/>
    <mergeCell ref="B25:BB25"/>
    <mergeCell ref="C38:J38"/>
    <mergeCell ref="C39:J39"/>
    <mergeCell ref="C40:J40"/>
    <mergeCell ref="R40:S40"/>
    <mergeCell ref="T40:Y40"/>
    <mergeCell ref="K38:AL38"/>
    <mergeCell ref="AB40:AT40"/>
    <mergeCell ref="K39:AB39"/>
    <mergeCell ref="AC39:AD39"/>
    <mergeCell ref="Z40:AA40"/>
    <mergeCell ref="A2:BB2"/>
    <mergeCell ref="AH26:AI26"/>
    <mergeCell ref="AK26:AS26"/>
    <mergeCell ref="T28:U28"/>
    <mergeCell ref="W28:AG28"/>
    <mergeCell ref="AH28:AI28"/>
    <mergeCell ref="AK28:AS28"/>
    <mergeCell ref="AN12:AS12"/>
    <mergeCell ref="H12:AM12"/>
    <mergeCell ref="H9:M10"/>
    <mergeCell ref="N11:AS11"/>
    <mergeCell ref="A16:G17"/>
    <mergeCell ref="H16:M16"/>
    <mergeCell ref="AT10:AV11"/>
    <mergeCell ref="AT12:AV12"/>
    <mergeCell ref="AN13:AS13"/>
    <mergeCell ref="AN14:AS14"/>
    <mergeCell ref="AN15:AS15"/>
    <mergeCell ref="AM7:AS7"/>
    <mergeCell ref="AT7:AV7"/>
    <mergeCell ref="AW14:AX14"/>
    <mergeCell ref="AY14:AZ14"/>
    <mergeCell ref="AY13:AZ13"/>
    <mergeCell ref="BA13:BB13"/>
    <mergeCell ref="A3:BB3"/>
    <mergeCell ref="W32:AA32"/>
    <mergeCell ref="AJ20:BB20"/>
    <mergeCell ref="N17:AC17"/>
    <mergeCell ref="B26:P26"/>
    <mergeCell ref="T30:U30"/>
    <mergeCell ref="AH30:AI30"/>
    <mergeCell ref="AK30:AS30"/>
    <mergeCell ref="AS32:AT32"/>
    <mergeCell ref="AV32:BB32"/>
    <mergeCell ref="AB32:AF32"/>
    <mergeCell ref="AG32:AO32"/>
    <mergeCell ref="T32:U32"/>
    <mergeCell ref="W30:AG30"/>
    <mergeCell ref="N19:AC19"/>
    <mergeCell ref="AW13:AX13"/>
    <mergeCell ref="A18:G19"/>
    <mergeCell ref="H18:M18"/>
    <mergeCell ref="N18:AC18"/>
    <mergeCell ref="AD18:AI19"/>
    <mergeCell ref="A6:G6"/>
    <mergeCell ref="A5:G5"/>
    <mergeCell ref="H6:BB6"/>
    <mergeCell ref="H5:BB5"/>
    <mergeCell ref="A7:G7"/>
    <mergeCell ref="BA14:BB14"/>
    <mergeCell ref="AT13:AV13"/>
    <mergeCell ref="AY15:AZ15"/>
    <mergeCell ref="BA15:BB15"/>
    <mergeCell ref="AH7:AL7"/>
    <mergeCell ref="AX7:BB7"/>
    <mergeCell ref="Z7:AG7"/>
    <mergeCell ref="AT8:BB9"/>
    <mergeCell ref="AY12:AZ12"/>
    <mergeCell ref="BA12:BB12"/>
    <mergeCell ref="A12:G15"/>
    <mergeCell ref="H13:AM13"/>
    <mergeCell ref="H14:AM14"/>
    <mergeCell ref="H15:AM15"/>
    <mergeCell ref="AT15:AV15"/>
    <mergeCell ref="AW12:AX12"/>
    <mergeCell ref="H11:M11"/>
    <mergeCell ref="H7:Y7"/>
    <mergeCell ref="H8:M8"/>
    <mergeCell ref="N9:AS10"/>
    <mergeCell ref="N8:AS8"/>
    <mergeCell ref="BA10:BB11"/>
    <mergeCell ref="AT14:AV14"/>
    <mergeCell ref="AJ18:BB19"/>
    <mergeCell ref="H19:M19"/>
    <mergeCell ref="A20:G20"/>
    <mergeCell ref="H20:M20"/>
    <mergeCell ref="T23:U23"/>
    <mergeCell ref="AH23:AI23"/>
    <mergeCell ref="T26:U26"/>
    <mergeCell ref="AJ21:BB21"/>
    <mergeCell ref="AJ23:BB23"/>
    <mergeCell ref="V21:AG21"/>
    <mergeCell ref="V23:AG23"/>
    <mergeCell ref="A21:S21"/>
    <mergeCell ref="T21:U21"/>
    <mergeCell ref="AH21:AI21"/>
  </mergeCells>
  <phoneticPr fontId="1"/>
  <pageMargins left="0.6692913385826772" right="0.23622047244094491" top="0.98425196850393704" bottom="0.19685039370078741" header="0" footer="0"/>
  <pageSetup paperSize="9" scale="92" orientation="portrait"/>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E114"/>
  <sheetViews>
    <sheetView workbookViewId="0">
      <selection activeCell="K24" sqref="K24"/>
    </sheetView>
  </sheetViews>
  <sheetFormatPr baseColWidth="10" defaultColWidth="0" defaultRowHeight="13" zeroHeight="1"/>
  <cols>
    <col min="1" max="56" width="1.6640625" style="1" customWidth="1"/>
    <col min="57" max="57" width="5.6640625" style="1" customWidth="1"/>
    <col min="58" max="16384" width="9.1640625" style="1" hidden="1"/>
  </cols>
  <sheetData>
    <row r="1" spans="1:57">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55"/>
    </row>
    <row r="2" spans="1:57" ht="24.75" customHeight="1">
      <c r="A2" s="308" t="s">
        <v>297</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55"/>
    </row>
    <row r="3" spans="1:57" ht="9.75" customHeigh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5"/>
    </row>
    <row r="4" spans="1:57" ht="33" customHeight="1">
      <c r="A4" s="287" t="s">
        <v>275</v>
      </c>
      <c r="B4" s="288"/>
      <c r="C4" s="288"/>
      <c r="D4" s="288"/>
      <c r="E4" s="288"/>
      <c r="F4" s="289"/>
      <c r="G4" s="290" t="str">
        <f>IF(入力用シート!B12="","",入力用シート!B12)</f>
        <v/>
      </c>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88" t="s">
        <v>276</v>
      </c>
      <c r="AP4" s="288"/>
      <c r="AQ4" s="288"/>
      <c r="AR4" s="288"/>
      <c r="AS4" s="288"/>
      <c r="AT4" s="289"/>
      <c r="AU4" s="292" t="s">
        <v>102</v>
      </c>
      <c r="AV4" s="293"/>
      <c r="AW4" s="293"/>
      <c r="AX4" s="293"/>
      <c r="AY4" s="293"/>
      <c r="AZ4" s="293"/>
      <c r="BA4" s="293"/>
      <c r="BB4" s="293"/>
      <c r="BC4" s="293"/>
      <c r="BD4" s="294"/>
      <c r="BE4" s="55"/>
    </row>
    <row r="5" spans="1:57" ht="18.75" customHeight="1">
      <c r="A5" s="301"/>
      <c r="B5" s="302"/>
      <c r="C5" s="302"/>
      <c r="D5" s="296" t="s">
        <v>277</v>
      </c>
      <c r="E5" s="296"/>
      <c r="F5" s="296"/>
      <c r="G5" s="296"/>
      <c r="H5" s="296"/>
      <c r="I5" s="296"/>
      <c r="J5" s="296"/>
      <c r="K5" s="296"/>
      <c r="L5" s="296"/>
      <c r="M5" s="296" t="s">
        <v>280</v>
      </c>
      <c r="N5" s="296"/>
      <c r="O5" s="296"/>
      <c r="P5" s="296"/>
      <c r="Q5" s="296"/>
      <c r="R5" s="296"/>
      <c r="S5" s="296"/>
      <c r="T5" s="296"/>
      <c r="U5" s="296"/>
      <c r="V5" s="296"/>
      <c r="W5" s="296"/>
      <c r="X5" s="296"/>
      <c r="Y5" s="296"/>
      <c r="Z5" s="296"/>
      <c r="AA5" s="296"/>
      <c r="AB5" s="296"/>
      <c r="AC5" s="302"/>
      <c r="AD5" s="302"/>
      <c r="AE5" s="302"/>
      <c r="AF5" s="296" t="s">
        <v>277</v>
      </c>
      <c r="AG5" s="296"/>
      <c r="AH5" s="296"/>
      <c r="AI5" s="296"/>
      <c r="AJ5" s="296"/>
      <c r="AK5" s="296"/>
      <c r="AL5" s="296"/>
      <c r="AM5" s="296"/>
      <c r="AN5" s="296"/>
      <c r="AO5" s="296" t="s">
        <v>280</v>
      </c>
      <c r="AP5" s="296"/>
      <c r="AQ5" s="296"/>
      <c r="AR5" s="296"/>
      <c r="AS5" s="296"/>
      <c r="AT5" s="296"/>
      <c r="AU5" s="296"/>
      <c r="AV5" s="296"/>
      <c r="AW5" s="296"/>
      <c r="AX5" s="296"/>
      <c r="AY5" s="296"/>
      <c r="AZ5" s="296"/>
      <c r="BA5" s="296"/>
      <c r="BB5" s="296"/>
      <c r="BC5" s="296"/>
      <c r="BD5" s="297"/>
      <c r="BE5" s="55"/>
    </row>
    <row r="6" spans="1:57" ht="18.75" customHeight="1">
      <c r="A6" s="301"/>
      <c r="B6" s="302"/>
      <c r="C6" s="302"/>
      <c r="D6" s="296"/>
      <c r="E6" s="296"/>
      <c r="F6" s="296"/>
      <c r="G6" s="296"/>
      <c r="H6" s="296"/>
      <c r="I6" s="296"/>
      <c r="J6" s="296"/>
      <c r="K6" s="296"/>
      <c r="L6" s="296"/>
      <c r="M6" s="296" t="s">
        <v>279</v>
      </c>
      <c r="N6" s="296"/>
      <c r="O6" s="296"/>
      <c r="P6" s="296"/>
      <c r="Q6" s="296"/>
      <c r="R6" s="296"/>
      <c r="S6" s="296"/>
      <c r="T6" s="298"/>
      <c r="U6" s="296" t="s">
        <v>278</v>
      </c>
      <c r="V6" s="296"/>
      <c r="W6" s="296"/>
      <c r="X6" s="296"/>
      <c r="Y6" s="296"/>
      <c r="Z6" s="296"/>
      <c r="AA6" s="296"/>
      <c r="AB6" s="296"/>
      <c r="AC6" s="302"/>
      <c r="AD6" s="302"/>
      <c r="AE6" s="302"/>
      <c r="AF6" s="296"/>
      <c r="AG6" s="296"/>
      <c r="AH6" s="296"/>
      <c r="AI6" s="296"/>
      <c r="AJ6" s="296"/>
      <c r="AK6" s="296"/>
      <c r="AL6" s="296"/>
      <c r="AM6" s="296"/>
      <c r="AN6" s="296"/>
      <c r="AO6" s="296" t="s">
        <v>279</v>
      </c>
      <c r="AP6" s="296"/>
      <c r="AQ6" s="296"/>
      <c r="AR6" s="296"/>
      <c r="AS6" s="296"/>
      <c r="AT6" s="296"/>
      <c r="AU6" s="296"/>
      <c r="AV6" s="298"/>
      <c r="AW6" s="296" t="s">
        <v>278</v>
      </c>
      <c r="AX6" s="296"/>
      <c r="AY6" s="296"/>
      <c r="AZ6" s="296"/>
      <c r="BA6" s="296"/>
      <c r="BB6" s="296"/>
      <c r="BC6" s="296"/>
      <c r="BD6" s="297"/>
      <c r="BE6" s="55"/>
    </row>
    <row r="7" spans="1:57" ht="11.25" customHeight="1">
      <c r="A7" s="303">
        <v>1</v>
      </c>
      <c r="B7" s="299"/>
      <c r="C7" s="299"/>
      <c r="D7" s="280" t="str">
        <f>IF(入力用シート!E69="","",入力用シート!E69)</f>
        <v/>
      </c>
      <c r="E7" s="280"/>
      <c r="F7" s="280"/>
      <c r="G7" s="280"/>
      <c r="H7" s="280"/>
      <c r="I7" s="280"/>
      <c r="J7" s="280"/>
      <c r="K7" s="280"/>
      <c r="L7" s="280"/>
      <c r="M7" s="280" t="str">
        <f>IF(入力用シート!D69=0,"",LEFT(入力用シート!D69,FIND(" ",SUBSTITUTE(入力用シート!D69,"　"," "))-1))</f>
        <v/>
      </c>
      <c r="N7" s="280"/>
      <c r="O7" s="280"/>
      <c r="P7" s="280"/>
      <c r="Q7" s="280"/>
      <c r="R7" s="280"/>
      <c r="S7" s="280"/>
      <c r="T7" s="282"/>
      <c r="U7" s="280" t="str">
        <f>IF(入力用シート!D69=0,"",RIGHT(入力用シート!D69,LEN(入力用シート!D69)-FIND(" ", SUBSTITUTE(入力用シート!D69,"　"," "))))</f>
        <v/>
      </c>
      <c r="V7" s="280"/>
      <c r="W7" s="280"/>
      <c r="X7" s="280"/>
      <c r="Y7" s="280"/>
      <c r="Z7" s="280"/>
      <c r="AA7" s="280"/>
      <c r="AB7" s="280"/>
      <c r="AC7" s="299">
        <v>2</v>
      </c>
      <c r="AD7" s="299"/>
      <c r="AE7" s="299"/>
      <c r="AF7" s="280" t="str">
        <f>IF(入力用シート!E70="","",入力用シート!E70)</f>
        <v/>
      </c>
      <c r="AG7" s="280"/>
      <c r="AH7" s="280"/>
      <c r="AI7" s="280"/>
      <c r="AJ7" s="280"/>
      <c r="AK7" s="280"/>
      <c r="AL7" s="280"/>
      <c r="AM7" s="280"/>
      <c r="AN7" s="280"/>
      <c r="AO7" s="280" t="str">
        <f>IF(入力用シート!D70=0,"",LEFT(入力用シート!D70,FIND(" ",SUBSTITUTE(入力用シート!D70,"　"," "))-1))</f>
        <v/>
      </c>
      <c r="AP7" s="280"/>
      <c r="AQ7" s="280"/>
      <c r="AR7" s="280"/>
      <c r="AS7" s="280"/>
      <c r="AT7" s="280"/>
      <c r="AU7" s="280"/>
      <c r="AV7" s="282"/>
      <c r="AW7" s="280" t="str">
        <f>IF(入力用シート!D70=0,"",RIGHT(入力用シート!D70,LEN(入力用シート!D70)-FIND(" ", SUBSTITUTE(入力用シート!D70,"　"," "))))</f>
        <v/>
      </c>
      <c r="AX7" s="280"/>
      <c r="AY7" s="280"/>
      <c r="AZ7" s="280"/>
      <c r="BA7" s="280"/>
      <c r="BB7" s="280"/>
      <c r="BC7" s="280"/>
      <c r="BD7" s="284"/>
      <c r="BE7" s="55"/>
    </row>
    <row r="8" spans="1:57" ht="11.25" customHeight="1">
      <c r="A8" s="303"/>
      <c r="B8" s="299"/>
      <c r="C8" s="299"/>
      <c r="D8" s="280"/>
      <c r="E8" s="280"/>
      <c r="F8" s="280"/>
      <c r="G8" s="280"/>
      <c r="H8" s="280"/>
      <c r="I8" s="280"/>
      <c r="J8" s="280"/>
      <c r="K8" s="280"/>
      <c r="L8" s="280"/>
      <c r="M8" s="280"/>
      <c r="N8" s="280"/>
      <c r="O8" s="280"/>
      <c r="P8" s="280"/>
      <c r="Q8" s="280"/>
      <c r="R8" s="280"/>
      <c r="S8" s="280"/>
      <c r="T8" s="282"/>
      <c r="U8" s="280"/>
      <c r="V8" s="280"/>
      <c r="W8" s="280"/>
      <c r="X8" s="280"/>
      <c r="Y8" s="280"/>
      <c r="Z8" s="280"/>
      <c r="AA8" s="280"/>
      <c r="AB8" s="280"/>
      <c r="AC8" s="299"/>
      <c r="AD8" s="299"/>
      <c r="AE8" s="299"/>
      <c r="AF8" s="280"/>
      <c r="AG8" s="280"/>
      <c r="AH8" s="280"/>
      <c r="AI8" s="280"/>
      <c r="AJ8" s="280"/>
      <c r="AK8" s="280"/>
      <c r="AL8" s="280"/>
      <c r="AM8" s="280"/>
      <c r="AN8" s="280"/>
      <c r="AO8" s="280"/>
      <c r="AP8" s="280"/>
      <c r="AQ8" s="280"/>
      <c r="AR8" s="280"/>
      <c r="AS8" s="280"/>
      <c r="AT8" s="280"/>
      <c r="AU8" s="280"/>
      <c r="AV8" s="282"/>
      <c r="AW8" s="280"/>
      <c r="AX8" s="280"/>
      <c r="AY8" s="280"/>
      <c r="AZ8" s="280"/>
      <c r="BA8" s="280"/>
      <c r="BB8" s="280"/>
      <c r="BC8" s="280"/>
      <c r="BD8" s="284"/>
      <c r="BE8" s="55"/>
    </row>
    <row r="9" spans="1:57" ht="11.25" customHeight="1">
      <c r="A9" s="303"/>
      <c r="B9" s="299"/>
      <c r="C9" s="299"/>
      <c r="D9" s="280"/>
      <c r="E9" s="280"/>
      <c r="F9" s="280"/>
      <c r="G9" s="280"/>
      <c r="H9" s="280"/>
      <c r="I9" s="280"/>
      <c r="J9" s="280"/>
      <c r="K9" s="280"/>
      <c r="L9" s="280"/>
      <c r="M9" s="280"/>
      <c r="N9" s="280"/>
      <c r="O9" s="280"/>
      <c r="P9" s="280"/>
      <c r="Q9" s="280"/>
      <c r="R9" s="280"/>
      <c r="S9" s="280"/>
      <c r="T9" s="282"/>
      <c r="U9" s="280"/>
      <c r="V9" s="280"/>
      <c r="W9" s="280"/>
      <c r="X9" s="280"/>
      <c r="Y9" s="280"/>
      <c r="Z9" s="280"/>
      <c r="AA9" s="280"/>
      <c r="AB9" s="280"/>
      <c r="AC9" s="299"/>
      <c r="AD9" s="299"/>
      <c r="AE9" s="299"/>
      <c r="AF9" s="280"/>
      <c r="AG9" s="280"/>
      <c r="AH9" s="280"/>
      <c r="AI9" s="280"/>
      <c r="AJ9" s="280"/>
      <c r="AK9" s="280"/>
      <c r="AL9" s="280"/>
      <c r="AM9" s="280"/>
      <c r="AN9" s="280"/>
      <c r="AO9" s="280"/>
      <c r="AP9" s="280"/>
      <c r="AQ9" s="280"/>
      <c r="AR9" s="280"/>
      <c r="AS9" s="280"/>
      <c r="AT9" s="280"/>
      <c r="AU9" s="280"/>
      <c r="AV9" s="282"/>
      <c r="AW9" s="280"/>
      <c r="AX9" s="280"/>
      <c r="AY9" s="280"/>
      <c r="AZ9" s="280"/>
      <c r="BA9" s="280"/>
      <c r="BB9" s="280"/>
      <c r="BC9" s="280"/>
      <c r="BD9" s="284"/>
      <c r="BE9" s="55"/>
    </row>
    <row r="10" spans="1:57" ht="11.25" customHeight="1">
      <c r="A10" s="303">
        <v>3</v>
      </c>
      <c r="B10" s="299"/>
      <c r="C10" s="299"/>
      <c r="D10" s="280" t="str">
        <f>IF(入力用シート!E71="","",入力用シート!E71)</f>
        <v/>
      </c>
      <c r="E10" s="280"/>
      <c r="F10" s="280"/>
      <c r="G10" s="280"/>
      <c r="H10" s="280"/>
      <c r="I10" s="280"/>
      <c r="J10" s="280"/>
      <c r="K10" s="280"/>
      <c r="L10" s="280"/>
      <c r="M10" s="280" t="str">
        <f>IF(入力用シート!D71=0,"",LEFT(入力用シート!D71,FIND(" ",SUBSTITUTE(入力用シート!D71,"　"," "))-1))</f>
        <v/>
      </c>
      <c r="N10" s="280"/>
      <c r="O10" s="280"/>
      <c r="P10" s="280"/>
      <c r="Q10" s="280"/>
      <c r="R10" s="280"/>
      <c r="S10" s="280"/>
      <c r="T10" s="282"/>
      <c r="U10" s="280" t="str">
        <f>IF(入力用シート!D71=0,"",RIGHT(入力用シート!D71,LEN(入力用シート!D71)-FIND(" ", SUBSTITUTE(入力用シート!D71,"　"," "))))</f>
        <v/>
      </c>
      <c r="V10" s="280"/>
      <c r="W10" s="280"/>
      <c r="X10" s="280"/>
      <c r="Y10" s="280"/>
      <c r="Z10" s="280"/>
      <c r="AA10" s="280"/>
      <c r="AB10" s="280"/>
      <c r="AC10" s="299">
        <v>4</v>
      </c>
      <c r="AD10" s="299"/>
      <c r="AE10" s="299"/>
      <c r="AF10" s="280" t="str">
        <f>IF(入力用シート!E72="","",入力用シート!E72)</f>
        <v/>
      </c>
      <c r="AG10" s="280"/>
      <c r="AH10" s="280"/>
      <c r="AI10" s="280"/>
      <c r="AJ10" s="280"/>
      <c r="AK10" s="280"/>
      <c r="AL10" s="280"/>
      <c r="AM10" s="280"/>
      <c r="AN10" s="280"/>
      <c r="AO10" s="280" t="str">
        <f>IF(入力用シート!D72=0,"",LEFT(入力用シート!D72,FIND(" ",SUBSTITUTE(入力用シート!D72,"　"," "))-1))</f>
        <v/>
      </c>
      <c r="AP10" s="280"/>
      <c r="AQ10" s="280"/>
      <c r="AR10" s="280"/>
      <c r="AS10" s="280"/>
      <c r="AT10" s="280"/>
      <c r="AU10" s="280"/>
      <c r="AV10" s="282"/>
      <c r="AW10" s="280" t="str">
        <f>IF(入力用シート!D72=0,"",RIGHT(入力用シート!D72,LEN(入力用シート!D72)-FIND(" ", SUBSTITUTE(入力用シート!D72,"　"," "))))</f>
        <v/>
      </c>
      <c r="AX10" s="280"/>
      <c r="AY10" s="280"/>
      <c r="AZ10" s="280"/>
      <c r="BA10" s="280"/>
      <c r="BB10" s="280"/>
      <c r="BC10" s="280"/>
      <c r="BD10" s="284"/>
      <c r="BE10" s="55"/>
    </row>
    <row r="11" spans="1:57" ht="11.25" customHeight="1">
      <c r="A11" s="303"/>
      <c r="B11" s="299"/>
      <c r="C11" s="299"/>
      <c r="D11" s="280"/>
      <c r="E11" s="280"/>
      <c r="F11" s="280"/>
      <c r="G11" s="280"/>
      <c r="H11" s="280"/>
      <c r="I11" s="280"/>
      <c r="J11" s="280"/>
      <c r="K11" s="280"/>
      <c r="L11" s="280"/>
      <c r="M11" s="280"/>
      <c r="N11" s="280"/>
      <c r="O11" s="280"/>
      <c r="P11" s="280"/>
      <c r="Q11" s="280"/>
      <c r="R11" s="280"/>
      <c r="S11" s="280"/>
      <c r="T11" s="282"/>
      <c r="U11" s="280"/>
      <c r="V11" s="280"/>
      <c r="W11" s="280"/>
      <c r="X11" s="280"/>
      <c r="Y11" s="280"/>
      <c r="Z11" s="280"/>
      <c r="AA11" s="280"/>
      <c r="AB11" s="280"/>
      <c r="AC11" s="299"/>
      <c r="AD11" s="299"/>
      <c r="AE11" s="299"/>
      <c r="AF11" s="280"/>
      <c r="AG11" s="280"/>
      <c r="AH11" s="280"/>
      <c r="AI11" s="280"/>
      <c r="AJ11" s="280"/>
      <c r="AK11" s="280"/>
      <c r="AL11" s="280"/>
      <c r="AM11" s="280"/>
      <c r="AN11" s="280"/>
      <c r="AO11" s="280"/>
      <c r="AP11" s="280"/>
      <c r="AQ11" s="280"/>
      <c r="AR11" s="280"/>
      <c r="AS11" s="280"/>
      <c r="AT11" s="280"/>
      <c r="AU11" s="280"/>
      <c r="AV11" s="282"/>
      <c r="AW11" s="280"/>
      <c r="AX11" s="280"/>
      <c r="AY11" s="280"/>
      <c r="AZ11" s="280"/>
      <c r="BA11" s="280"/>
      <c r="BB11" s="280"/>
      <c r="BC11" s="280"/>
      <c r="BD11" s="284"/>
      <c r="BE11" s="55"/>
    </row>
    <row r="12" spans="1:57" ht="11.25" customHeight="1">
      <c r="A12" s="303"/>
      <c r="B12" s="299"/>
      <c r="C12" s="299"/>
      <c r="D12" s="280"/>
      <c r="E12" s="280"/>
      <c r="F12" s="280"/>
      <c r="G12" s="280"/>
      <c r="H12" s="280"/>
      <c r="I12" s="280"/>
      <c r="J12" s="280"/>
      <c r="K12" s="280"/>
      <c r="L12" s="280"/>
      <c r="M12" s="280"/>
      <c r="N12" s="280"/>
      <c r="O12" s="280"/>
      <c r="P12" s="280"/>
      <c r="Q12" s="280"/>
      <c r="R12" s="280"/>
      <c r="S12" s="280"/>
      <c r="T12" s="282"/>
      <c r="U12" s="280"/>
      <c r="V12" s="280"/>
      <c r="W12" s="280"/>
      <c r="X12" s="280"/>
      <c r="Y12" s="280"/>
      <c r="Z12" s="280"/>
      <c r="AA12" s="280"/>
      <c r="AB12" s="280"/>
      <c r="AC12" s="299"/>
      <c r="AD12" s="299"/>
      <c r="AE12" s="299"/>
      <c r="AF12" s="280"/>
      <c r="AG12" s="280"/>
      <c r="AH12" s="280"/>
      <c r="AI12" s="280"/>
      <c r="AJ12" s="280"/>
      <c r="AK12" s="280"/>
      <c r="AL12" s="280"/>
      <c r="AM12" s="280"/>
      <c r="AN12" s="280"/>
      <c r="AO12" s="280"/>
      <c r="AP12" s="280"/>
      <c r="AQ12" s="280"/>
      <c r="AR12" s="280"/>
      <c r="AS12" s="280"/>
      <c r="AT12" s="280"/>
      <c r="AU12" s="280"/>
      <c r="AV12" s="282"/>
      <c r="AW12" s="280"/>
      <c r="AX12" s="280"/>
      <c r="AY12" s="280"/>
      <c r="AZ12" s="280"/>
      <c r="BA12" s="280"/>
      <c r="BB12" s="280"/>
      <c r="BC12" s="280"/>
      <c r="BD12" s="284"/>
      <c r="BE12" s="55"/>
    </row>
    <row r="13" spans="1:57" ht="11.25" customHeight="1">
      <c r="A13" s="303">
        <v>5</v>
      </c>
      <c r="B13" s="299"/>
      <c r="C13" s="299"/>
      <c r="D13" s="280" t="str">
        <f>IF(入力用シート!E73="","",入力用シート!E73)</f>
        <v/>
      </c>
      <c r="E13" s="280"/>
      <c r="F13" s="280"/>
      <c r="G13" s="280"/>
      <c r="H13" s="280"/>
      <c r="I13" s="280"/>
      <c r="J13" s="280"/>
      <c r="K13" s="280"/>
      <c r="L13" s="280"/>
      <c r="M13" s="280" t="str">
        <f>IF(入力用シート!D73=0,"",LEFT(入力用シート!D73,FIND(" ",SUBSTITUTE(入力用シート!D73,"　"," "))-1))</f>
        <v/>
      </c>
      <c r="N13" s="280"/>
      <c r="O13" s="280"/>
      <c r="P13" s="280"/>
      <c r="Q13" s="280"/>
      <c r="R13" s="280"/>
      <c r="S13" s="280"/>
      <c r="T13" s="282"/>
      <c r="U13" s="280" t="str">
        <f>IF(入力用シート!D73=0,"",RIGHT(入力用シート!D73,LEN(入力用シート!D73)-FIND(" ", SUBSTITUTE(入力用シート!D73,"　"," "))))</f>
        <v/>
      </c>
      <c r="V13" s="280"/>
      <c r="W13" s="280"/>
      <c r="X13" s="280"/>
      <c r="Y13" s="280"/>
      <c r="Z13" s="280"/>
      <c r="AA13" s="280"/>
      <c r="AB13" s="280"/>
      <c r="AC13" s="299">
        <v>6</v>
      </c>
      <c r="AD13" s="299"/>
      <c r="AE13" s="299"/>
      <c r="AF13" s="280" t="str">
        <f>IF(入力用シート!E74="","",入力用シート!E74)</f>
        <v/>
      </c>
      <c r="AG13" s="280"/>
      <c r="AH13" s="280"/>
      <c r="AI13" s="280"/>
      <c r="AJ13" s="280"/>
      <c r="AK13" s="280"/>
      <c r="AL13" s="280"/>
      <c r="AM13" s="280"/>
      <c r="AN13" s="280"/>
      <c r="AO13" s="280" t="str">
        <f>IF(入力用シート!D74=0,"",LEFT(入力用シート!D74,FIND(" ",SUBSTITUTE(入力用シート!D74,"　"," "))-1))</f>
        <v/>
      </c>
      <c r="AP13" s="280"/>
      <c r="AQ13" s="280"/>
      <c r="AR13" s="280"/>
      <c r="AS13" s="280"/>
      <c r="AT13" s="280"/>
      <c r="AU13" s="280"/>
      <c r="AV13" s="282"/>
      <c r="AW13" s="280" t="str">
        <f>IF(入力用シート!D74=0,"",RIGHT(入力用シート!D74,LEN(入力用シート!D74)-FIND(" ", SUBSTITUTE(入力用シート!D74,"　"," "))))</f>
        <v/>
      </c>
      <c r="AX13" s="280"/>
      <c r="AY13" s="280"/>
      <c r="AZ13" s="280"/>
      <c r="BA13" s="280"/>
      <c r="BB13" s="280"/>
      <c r="BC13" s="280"/>
      <c r="BD13" s="284"/>
      <c r="BE13" s="55"/>
    </row>
    <row r="14" spans="1:57" ht="11.25" customHeight="1">
      <c r="A14" s="303"/>
      <c r="B14" s="299"/>
      <c r="C14" s="299"/>
      <c r="D14" s="280"/>
      <c r="E14" s="280"/>
      <c r="F14" s="280"/>
      <c r="G14" s="280"/>
      <c r="H14" s="280"/>
      <c r="I14" s="280"/>
      <c r="J14" s="280"/>
      <c r="K14" s="280"/>
      <c r="L14" s="280"/>
      <c r="M14" s="280"/>
      <c r="N14" s="280"/>
      <c r="O14" s="280"/>
      <c r="P14" s="280"/>
      <c r="Q14" s="280"/>
      <c r="R14" s="280"/>
      <c r="S14" s="280"/>
      <c r="T14" s="282"/>
      <c r="U14" s="280"/>
      <c r="V14" s="280"/>
      <c r="W14" s="280"/>
      <c r="X14" s="280"/>
      <c r="Y14" s="280"/>
      <c r="Z14" s="280"/>
      <c r="AA14" s="280"/>
      <c r="AB14" s="280"/>
      <c r="AC14" s="299"/>
      <c r="AD14" s="299"/>
      <c r="AE14" s="299"/>
      <c r="AF14" s="280"/>
      <c r="AG14" s="280"/>
      <c r="AH14" s="280"/>
      <c r="AI14" s="280"/>
      <c r="AJ14" s="280"/>
      <c r="AK14" s="280"/>
      <c r="AL14" s="280"/>
      <c r="AM14" s="280"/>
      <c r="AN14" s="280"/>
      <c r="AO14" s="280"/>
      <c r="AP14" s="280"/>
      <c r="AQ14" s="280"/>
      <c r="AR14" s="280"/>
      <c r="AS14" s="280"/>
      <c r="AT14" s="280"/>
      <c r="AU14" s="280"/>
      <c r="AV14" s="282"/>
      <c r="AW14" s="280"/>
      <c r="AX14" s="280"/>
      <c r="AY14" s="280"/>
      <c r="AZ14" s="280"/>
      <c r="BA14" s="280"/>
      <c r="BB14" s="280"/>
      <c r="BC14" s="280"/>
      <c r="BD14" s="284"/>
      <c r="BE14" s="55"/>
    </row>
    <row r="15" spans="1:57" ht="11.25" customHeight="1">
      <c r="A15" s="303"/>
      <c r="B15" s="299"/>
      <c r="C15" s="299"/>
      <c r="D15" s="280"/>
      <c r="E15" s="280"/>
      <c r="F15" s="280"/>
      <c r="G15" s="280"/>
      <c r="H15" s="280"/>
      <c r="I15" s="280"/>
      <c r="J15" s="280"/>
      <c r="K15" s="280"/>
      <c r="L15" s="280"/>
      <c r="M15" s="280"/>
      <c r="N15" s="280"/>
      <c r="O15" s="280"/>
      <c r="P15" s="280"/>
      <c r="Q15" s="280"/>
      <c r="R15" s="280"/>
      <c r="S15" s="280"/>
      <c r="T15" s="282"/>
      <c r="U15" s="280"/>
      <c r="V15" s="280"/>
      <c r="W15" s="280"/>
      <c r="X15" s="280"/>
      <c r="Y15" s="280"/>
      <c r="Z15" s="280"/>
      <c r="AA15" s="280"/>
      <c r="AB15" s="280"/>
      <c r="AC15" s="299"/>
      <c r="AD15" s="299"/>
      <c r="AE15" s="299"/>
      <c r="AF15" s="280"/>
      <c r="AG15" s="280"/>
      <c r="AH15" s="280"/>
      <c r="AI15" s="280"/>
      <c r="AJ15" s="280"/>
      <c r="AK15" s="280"/>
      <c r="AL15" s="280"/>
      <c r="AM15" s="280"/>
      <c r="AN15" s="280"/>
      <c r="AO15" s="280"/>
      <c r="AP15" s="280"/>
      <c r="AQ15" s="280"/>
      <c r="AR15" s="280"/>
      <c r="AS15" s="280"/>
      <c r="AT15" s="280"/>
      <c r="AU15" s="280"/>
      <c r="AV15" s="282"/>
      <c r="AW15" s="280"/>
      <c r="AX15" s="280"/>
      <c r="AY15" s="280"/>
      <c r="AZ15" s="280"/>
      <c r="BA15" s="280"/>
      <c r="BB15" s="280"/>
      <c r="BC15" s="280"/>
      <c r="BD15" s="284"/>
      <c r="BE15" s="55"/>
    </row>
    <row r="16" spans="1:57" ht="11.25" customHeight="1">
      <c r="A16" s="303">
        <v>7</v>
      </c>
      <c r="B16" s="299"/>
      <c r="C16" s="299"/>
      <c r="D16" s="280" t="str">
        <f>IF(入力用シート!E75="","",入力用シート!E75)</f>
        <v/>
      </c>
      <c r="E16" s="280"/>
      <c r="F16" s="280"/>
      <c r="G16" s="280"/>
      <c r="H16" s="280"/>
      <c r="I16" s="280"/>
      <c r="J16" s="280"/>
      <c r="K16" s="280"/>
      <c r="L16" s="280"/>
      <c r="M16" s="280" t="str">
        <f>IF(入力用シート!D75=0,"",LEFT(入力用シート!D75,FIND(" ",SUBSTITUTE(入力用シート!D75,"　"," "))-1))</f>
        <v/>
      </c>
      <c r="N16" s="280"/>
      <c r="O16" s="280"/>
      <c r="P16" s="280"/>
      <c r="Q16" s="280"/>
      <c r="R16" s="280"/>
      <c r="S16" s="280"/>
      <c r="T16" s="282"/>
      <c r="U16" s="280" t="str">
        <f>IF(入力用シート!D75=0,"",RIGHT(入力用シート!D75,LEN(入力用シート!D75)-FIND(" ", SUBSTITUTE(入力用シート!D75,"　"," "))))</f>
        <v/>
      </c>
      <c r="V16" s="280"/>
      <c r="W16" s="280"/>
      <c r="X16" s="280"/>
      <c r="Y16" s="280"/>
      <c r="Z16" s="280"/>
      <c r="AA16" s="280"/>
      <c r="AB16" s="280"/>
      <c r="AC16" s="299">
        <v>8</v>
      </c>
      <c r="AD16" s="299"/>
      <c r="AE16" s="299"/>
      <c r="AF16" s="280" t="str">
        <f>IF(入力用シート!E76="","",入力用シート!E76)</f>
        <v/>
      </c>
      <c r="AG16" s="280"/>
      <c r="AH16" s="280"/>
      <c r="AI16" s="280"/>
      <c r="AJ16" s="280"/>
      <c r="AK16" s="280"/>
      <c r="AL16" s="280"/>
      <c r="AM16" s="280"/>
      <c r="AN16" s="280"/>
      <c r="AO16" s="280" t="str">
        <f>IF(入力用シート!D76=0,"",LEFT(入力用シート!D76,FIND(" ",SUBSTITUTE(入力用シート!D76,"　"," "))-1))</f>
        <v/>
      </c>
      <c r="AP16" s="280"/>
      <c r="AQ16" s="280"/>
      <c r="AR16" s="280"/>
      <c r="AS16" s="280"/>
      <c r="AT16" s="280"/>
      <c r="AU16" s="280"/>
      <c r="AV16" s="282"/>
      <c r="AW16" s="280" t="str">
        <f>IF(入力用シート!D76=0,"",RIGHT(入力用シート!D76,LEN(入力用シート!D76)-FIND(" ", SUBSTITUTE(入力用シート!D76,"　"," "))))</f>
        <v/>
      </c>
      <c r="AX16" s="280"/>
      <c r="AY16" s="280"/>
      <c r="AZ16" s="280"/>
      <c r="BA16" s="280"/>
      <c r="BB16" s="280"/>
      <c r="BC16" s="280"/>
      <c r="BD16" s="284"/>
      <c r="BE16" s="55"/>
    </row>
    <row r="17" spans="1:57" ht="11.25" customHeight="1">
      <c r="A17" s="303"/>
      <c r="B17" s="299"/>
      <c r="C17" s="299"/>
      <c r="D17" s="280"/>
      <c r="E17" s="280"/>
      <c r="F17" s="280"/>
      <c r="G17" s="280"/>
      <c r="H17" s="280"/>
      <c r="I17" s="280"/>
      <c r="J17" s="280"/>
      <c r="K17" s="280"/>
      <c r="L17" s="280"/>
      <c r="M17" s="280"/>
      <c r="N17" s="280"/>
      <c r="O17" s="280"/>
      <c r="P17" s="280"/>
      <c r="Q17" s="280"/>
      <c r="R17" s="280"/>
      <c r="S17" s="280"/>
      <c r="T17" s="282"/>
      <c r="U17" s="280"/>
      <c r="V17" s="280"/>
      <c r="W17" s="280"/>
      <c r="X17" s="280"/>
      <c r="Y17" s="280"/>
      <c r="Z17" s="280"/>
      <c r="AA17" s="280"/>
      <c r="AB17" s="280"/>
      <c r="AC17" s="299"/>
      <c r="AD17" s="299"/>
      <c r="AE17" s="299"/>
      <c r="AF17" s="280"/>
      <c r="AG17" s="280"/>
      <c r="AH17" s="280"/>
      <c r="AI17" s="280"/>
      <c r="AJ17" s="280"/>
      <c r="AK17" s="280"/>
      <c r="AL17" s="280"/>
      <c r="AM17" s="280"/>
      <c r="AN17" s="280"/>
      <c r="AO17" s="280"/>
      <c r="AP17" s="280"/>
      <c r="AQ17" s="280"/>
      <c r="AR17" s="280"/>
      <c r="AS17" s="280"/>
      <c r="AT17" s="280"/>
      <c r="AU17" s="280"/>
      <c r="AV17" s="282"/>
      <c r="AW17" s="280"/>
      <c r="AX17" s="280"/>
      <c r="AY17" s="280"/>
      <c r="AZ17" s="280"/>
      <c r="BA17" s="280"/>
      <c r="BB17" s="280"/>
      <c r="BC17" s="280"/>
      <c r="BD17" s="284"/>
      <c r="BE17" s="55"/>
    </row>
    <row r="18" spans="1:57" ht="11.25" customHeight="1">
      <c r="A18" s="303"/>
      <c r="B18" s="299"/>
      <c r="C18" s="299"/>
      <c r="D18" s="280"/>
      <c r="E18" s="280"/>
      <c r="F18" s="280"/>
      <c r="G18" s="280"/>
      <c r="H18" s="280"/>
      <c r="I18" s="280"/>
      <c r="J18" s="280"/>
      <c r="K18" s="280"/>
      <c r="L18" s="280"/>
      <c r="M18" s="280"/>
      <c r="N18" s="280"/>
      <c r="O18" s="280"/>
      <c r="P18" s="280"/>
      <c r="Q18" s="280"/>
      <c r="R18" s="280"/>
      <c r="S18" s="280"/>
      <c r="T18" s="282"/>
      <c r="U18" s="280"/>
      <c r="V18" s="280"/>
      <c r="W18" s="280"/>
      <c r="X18" s="280"/>
      <c r="Y18" s="280"/>
      <c r="Z18" s="280"/>
      <c r="AA18" s="280"/>
      <c r="AB18" s="280"/>
      <c r="AC18" s="299"/>
      <c r="AD18" s="299"/>
      <c r="AE18" s="299"/>
      <c r="AF18" s="280"/>
      <c r="AG18" s="280"/>
      <c r="AH18" s="280"/>
      <c r="AI18" s="280"/>
      <c r="AJ18" s="280"/>
      <c r="AK18" s="280"/>
      <c r="AL18" s="280"/>
      <c r="AM18" s="280"/>
      <c r="AN18" s="280"/>
      <c r="AO18" s="280"/>
      <c r="AP18" s="280"/>
      <c r="AQ18" s="280"/>
      <c r="AR18" s="280"/>
      <c r="AS18" s="280"/>
      <c r="AT18" s="280"/>
      <c r="AU18" s="280"/>
      <c r="AV18" s="282"/>
      <c r="AW18" s="280"/>
      <c r="AX18" s="280"/>
      <c r="AY18" s="280"/>
      <c r="AZ18" s="280"/>
      <c r="BA18" s="280"/>
      <c r="BB18" s="280"/>
      <c r="BC18" s="280"/>
      <c r="BD18" s="284"/>
      <c r="BE18" s="55"/>
    </row>
    <row r="19" spans="1:57" ht="11.25" customHeight="1">
      <c r="A19" s="303">
        <v>9</v>
      </c>
      <c r="B19" s="299"/>
      <c r="C19" s="299"/>
      <c r="D19" s="280" t="str">
        <f>IF(入力用シート!E77="","",入力用シート!E77)</f>
        <v/>
      </c>
      <c r="E19" s="280"/>
      <c r="F19" s="280"/>
      <c r="G19" s="280"/>
      <c r="H19" s="280"/>
      <c r="I19" s="280"/>
      <c r="J19" s="280"/>
      <c r="K19" s="280"/>
      <c r="L19" s="280"/>
      <c r="M19" s="280" t="str">
        <f>IF(入力用シート!D77=0,"",LEFT(入力用シート!D77,FIND(" ",SUBSTITUTE(入力用シート!D77,"　"," "))-1))</f>
        <v/>
      </c>
      <c r="N19" s="280"/>
      <c r="O19" s="280"/>
      <c r="P19" s="280"/>
      <c r="Q19" s="280"/>
      <c r="R19" s="280"/>
      <c r="S19" s="280"/>
      <c r="T19" s="282"/>
      <c r="U19" s="280" t="str">
        <f>IF(入力用シート!D77=0,"",RIGHT(入力用シート!D77,LEN(入力用シート!D77)-FIND(" ", SUBSTITUTE(入力用シート!D77,"　"," "))))</f>
        <v/>
      </c>
      <c r="V19" s="280"/>
      <c r="W19" s="280"/>
      <c r="X19" s="280"/>
      <c r="Y19" s="280"/>
      <c r="Z19" s="280"/>
      <c r="AA19" s="280"/>
      <c r="AB19" s="280"/>
      <c r="AC19" s="299">
        <v>10</v>
      </c>
      <c r="AD19" s="299"/>
      <c r="AE19" s="299"/>
      <c r="AF19" s="280" t="str">
        <f>IF(入力用シート!E78="","",入力用シート!E78)</f>
        <v/>
      </c>
      <c r="AG19" s="280"/>
      <c r="AH19" s="280"/>
      <c r="AI19" s="280"/>
      <c r="AJ19" s="280"/>
      <c r="AK19" s="280"/>
      <c r="AL19" s="280"/>
      <c r="AM19" s="280"/>
      <c r="AN19" s="280"/>
      <c r="AO19" s="280" t="str">
        <f>IF(入力用シート!D78=0,"",LEFT(入力用シート!D78,FIND(" ",SUBSTITUTE(入力用シート!D78,"　"," "))-1))</f>
        <v/>
      </c>
      <c r="AP19" s="280"/>
      <c r="AQ19" s="280"/>
      <c r="AR19" s="280"/>
      <c r="AS19" s="280"/>
      <c r="AT19" s="280"/>
      <c r="AU19" s="280"/>
      <c r="AV19" s="282"/>
      <c r="AW19" s="280" t="str">
        <f>IF(入力用シート!D78=0,"",RIGHT(入力用シート!D78,LEN(入力用シート!D78)-FIND(" ", SUBSTITUTE(入力用シート!D78,"　"," "))))</f>
        <v/>
      </c>
      <c r="AX19" s="280"/>
      <c r="AY19" s="280"/>
      <c r="AZ19" s="280"/>
      <c r="BA19" s="280"/>
      <c r="BB19" s="280"/>
      <c r="BC19" s="280"/>
      <c r="BD19" s="284"/>
      <c r="BE19" s="55"/>
    </row>
    <row r="20" spans="1:57" ht="11.25" customHeight="1">
      <c r="A20" s="303"/>
      <c r="B20" s="299"/>
      <c r="C20" s="299"/>
      <c r="D20" s="280"/>
      <c r="E20" s="280"/>
      <c r="F20" s="280"/>
      <c r="G20" s="280"/>
      <c r="H20" s="280"/>
      <c r="I20" s="280"/>
      <c r="J20" s="280"/>
      <c r="K20" s="280"/>
      <c r="L20" s="280"/>
      <c r="M20" s="280"/>
      <c r="N20" s="280"/>
      <c r="O20" s="280"/>
      <c r="P20" s="280"/>
      <c r="Q20" s="280"/>
      <c r="R20" s="280"/>
      <c r="S20" s="280"/>
      <c r="T20" s="282"/>
      <c r="U20" s="280"/>
      <c r="V20" s="280"/>
      <c r="W20" s="280"/>
      <c r="X20" s="280"/>
      <c r="Y20" s="280"/>
      <c r="Z20" s="280"/>
      <c r="AA20" s="280"/>
      <c r="AB20" s="280"/>
      <c r="AC20" s="299"/>
      <c r="AD20" s="299"/>
      <c r="AE20" s="299"/>
      <c r="AF20" s="280"/>
      <c r="AG20" s="280"/>
      <c r="AH20" s="280"/>
      <c r="AI20" s="280"/>
      <c r="AJ20" s="280"/>
      <c r="AK20" s="280"/>
      <c r="AL20" s="280"/>
      <c r="AM20" s="280"/>
      <c r="AN20" s="280"/>
      <c r="AO20" s="280"/>
      <c r="AP20" s="280"/>
      <c r="AQ20" s="280"/>
      <c r="AR20" s="280"/>
      <c r="AS20" s="280"/>
      <c r="AT20" s="280"/>
      <c r="AU20" s="280"/>
      <c r="AV20" s="282"/>
      <c r="AW20" s="280"/>
      <c r="AX20" s="280"/>
      <c r="AY20" s="280"/>
      <c r="AZ20" s="280"/>
      <c r="BA20" s="280"/>
      <c r="BB20" s="280"/>
      <c r="BC20" s="280"/>
      <c r="BD20" s="284"/>
      <c r="BE20" s="55"/>
    </row>
    <row r="21" spans="1:57" ht="11.25" customHeight="1">
      <c r="A21" s="307"/>
      <c r="B21" s="300"/>
      <c r="C21" s="300"/>
      <c r="D21" s="281"/>
      <c r="E21" s="281"/>
      <c r="F21" s="281"/>
      <c r="G21" s="281"/>
      <c r="H21" s="281"/>
      <c r="I21" s="281"/>
      <c r="J21" s="281"/>
      <c r="K21" s="281"/>
      <c r="L21" s="281"/>
      <c r="M21" s="281"/>
      <c r="N21" s="281"/>
      <c r="O21" s="281"/>
      <c r="P21" s="281"/>
      <c r="Q21" s="281"/>
      <c r="R21" s="281"/>
      <c r="S21" s="281"/>
      <c r="T21" s="283"/>
      <c r="U21" s="281"/>
      <c r="V21" s="281"/>
      <c r="W21" s="281"/>
      <c r="X21" s="281"/>
      <c r="Y21" s="281"/>
      <c r="Z21" s="281"/>
      <c r="AA21" s="281"/>
      <c r="AB21" s="281"/>
      <c r="AC21" s="300"/>
      <c r="AD21" s="300"/>
      <c r="AE21" s="300"/>
      <c r="AF21" s="281"/>
      <c r="AG21" s="281"/>
      <c r="AH21" s="281"/>
      <c r="AI21" s="281"/>
      <c r="AJ21" s="281"/>
      <c r="AK21" s="281"/>
      <c r="AL21" s="281"/>
      <c r="AM21" s="281"/>
      <c r="AN21" s="281"/>
      <c r="AO21" s="281"/>
      <c r="AP21" s="281"/>
      <c r="AQ21" s="281"/>
      <c r="AR21" s="281"/>
      <c r="AS21" s="281"/>
      <c r="AT21" s="281"/>
      <c r="AU21" s="281"/>
      <c r="AV21" s="283"/>
      <c r="AW21" s="281"/>
      <c r="AX21" s="281"/>
      <c r="AY21" s="281"/>
      <c r="AZ21" s="281"/>
      <c r="BA21" s="281"/>
      <c r="BB21" s="281"/>
      <c r="BC21" s="281"/>
      <c r="BD21" s="285"/>
      <c r="BE21" s="55"/>
    </row>
    <row r="22" spans="1:57" ht="11.2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55"/>
    </row>
    <row r="23" spans="1:57" ht="11.2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55"/>
    </row>
    <row r="24" spans="1:57" ht="27.75" customHeight="1">
      <c r="A24" s="40"/>
      <c r="B24" s="40"/>
      <c r="C24" s="40"/>
      <c r="D24" s="40"/>
      <c r="E24" s="40"/>
      <c r="F24" s="40"/>
      <c r="G24" s="40"/>
      <c r="H24" s="40"/>
      <c r="I24" s="40"/>
      <c r="J24" s="40"/>
      <c r="K24" s="40"/>
      <c r="L24" s="40"/>
      <c r="M24" s="40"/>
      <c r="N24" s="40"/>
      <c r="O24" s="40"/>
      <c r="P24" s="40"/>
      <c r="Q24" s="40"/>
      <c r="R24" s="40"/>
      <c r="S24" s="304" t="s">
        <v>281</v>
      </c>
      <c r="T24" s="305"/>
      <c r="U24" s="305"/>
      <c r="V24" s="305"/>
      <c r="W24" s="305"/>
      <c r="X24" s="305"/>
      <c r="Y24" s="305"/>
      <c r="Z24" s="305"/>
      <c r="AA24" s="305"/>
      <c r="AB24" s="305"/>
      <c r="AC24" s="305"/>
      <c r="AD24" s="305"/>
      <c r="AE24" s="305"/>
      <c r="AF24" s="305"/>
      <c r="AG24" s="305"/>
      <c r="AH24" s="305"/>
      <c r="AI24" s="305"/>
      <c r="AJ24" s="305"/>
      <c r="AK24" s="305"/>
      <c r="AL24" s="306"/>
      <c r="AM24" s="40"/>
      <c r="AN24" s="40"/>
      <c r="AO24" s="40"/>
      <c r="AP24" s="40"/>
      <c r="AQ24" s="40"/>
      <c r="AR24" s="40"/>
      <c r="AS24" s="40"/>
      <c r="AT24" s="40"/>
      <c r="AU24" s="40"/>
      <c r="AV24" s="40"/>
      <c r="AW24" s="40"/>
      <c r="AX24" s="40"/>
      <c r="AY24" s="40"/>
      <c r="AZ24" s="40"/>
      <c r="BA24" s="40"/>
      <c r="BB24" s="40"/>
      <c r="BC24" s="40"/>
      <c r="BD24" s="40"/>
      <c r="BE24" s="55"/>
    </row>
    <row r="25" spans="1:57" ht="11.25" customHeight="1">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55"/>
    </row>
    <row r="26" spans="1:57" ht="17.25" customHeight="1">
      <c r="A26" s="40"/>
      <c r="B26" s="53" t="s">
        <v>282</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55"/>
    </row>
    <row r="27" spans="1:57" ht="17.25" customHeight="1">
      <c r="A27" s="40"/>
      <c r="B27" s="53" t="s">
        <v>284</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55"/>
    </row>
    <row r="28" spans="1:57" ht="17.25" customHeight="1">
      <c r="A28" s="40"/>
      <c r="B28" s="53" t="s">
        <v>283</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55"/>
    </row>
    <row r="29" spans="1:57" ht="14.25" customHeight="1">
      <c r="A29" s="53"/>
      <c r="B29" s="53"/>
      <c r="C29" s="53"/>
      <c r="D29" s="295" t="s">
        <v>144</v>
      </c>
      <c r="E29" s="295"/>
      <c r="F29" s="295"/>
      <c r="G29" s="295"/>
      <c r="H29" s="295"/>
      <c r="I29" s="295"/>
      <c r="J29" s="295"/>
      <c r="K29" s="295"/>
      <c r="L29" s="295"/>
      <c r="M29" s="295"/>
      <c r="N29" s="295"/>
      <c r="O29" s="295"/>
      <c r="P29" s="295"/>
      <c r="Q29" s="53"/>
      <c r="R29" s="286" t="s">
        <v>145</v>
      </c>
      <c r="S29" s="286"/>
      <c r="T29" s="53"/>
      <c r="U29" s="295" t="s">
        <v>146</v>
      </c>
      <c r="V29" s="295"/>
      <c r="W29" s="295"/>
      <c r="X29" s="295"/>
      <c r="Y29" s="295"/>
      <c r="Z29" s="295"/>
      <c r="AA29" s="53"/>
      <c r="AB29" s="53"/>
      <c r="AC29" s="53"/>
      <c r="AD29" s="53"/>
      <c r="AE29" s="295" t="s">
        <v>185</v>
      </c>
      <c r="AF29" s="295"/>
      <c r="AG29" s="295"/>
      <c r="AH29" s="295"/>
      <c r="AI29" s="295"/>
      <c r="AJ29" s="295"/>
      <c r="AK29" s="295"/>
      <c r="AL29" s="295"/>
      <c r="AM29" s="295"/>
      <c r="AN29" s="295"/>
      <c r="AO29" s="295"/>
      <c r="AP29" s="295"/>
      <c r="AQ29" s="295"/>
      <c r="AR29" s="53"/>
      <c r="AS29" s="286" t="s">
        <v>145</v>
      </c>
      <c r="AT29" s="286"/>
      <c r="AU29" s="53"/>
      <c r="AV29" s="295" t="s">
        <v>157</v>
      </c>
      <c r="AW29" s="295"/>
      <c r="AX29" s="295"/>
      <c r="AY29" s="295"/>
      <c r="AZ29" s="295"/>
      <c r="BA29" s="295"/>
      <c r="BB29" s="53"/>
      <c r="BC29" s="53"/>
      <c r="BD29" s="40"/>
      <c r="BE29" s="55"/>
    </row>
    <row r="30" spans="1:57" ht="14.25" customHeight="1">
      <c r="A30" s="53"/>
      <c r="B30" s="53"/>
      <c r="C30" s="53"/>
      <c r="D30" s="295" t="s">
        <v>168</v>
      </c>
      <c r="E30" s="295"/>
      <c r="F30" s="295"/>
      <c r="G30" s="295"/>
      <c r="H30" s="295"/>
      <c r="I30" s="295"/>
      <c r="J30" s="295"/>
      <c r="K30" s="295"/>
      <c r="L30" s="295"/>
      <c r="M30" s="295"/>
      <c r="N30" s="295"/>
      <c r="O30" s="295"/>
      <c r="P30" s="295"/>
      <c r="Q30" s="53"/>
      <c r="R30" s="286" t="s">
        <v>145</v>
      </c>
      <c r="S30" s="286"/>
      <c r="T30" s="53"/>
      <c r="U30" s="295" t="s">
        <v>147</v>
      </c>
      <c r="V30" s="295"/>
      <c r="W30" s="295"/>
      <c r="X30" s="295"/>
      <c r="Y30" s="295"/>
      <c r="Z30" s="295"/>
      <c r="AA30" s="53"/>
      <c r="AB30" s="53"/>
      <c r="AC30" s="53"/>
      <c r="AD30" s="53"/>
      <c r="AE30" s="295" t="s">
        <v>187</v>
      </c>
      <c r="AF30" s="295"/>
      <c r="AG30" s="295"/>
      <c r="AH30" s="295"/>
      <c r="AI30" s="295"/>
      <c r="AJ30" s="295"/>
      <c r="AK30" s="295"/>
      <c r="AL30" s="295"/>
      <c r="AM30" s="295"/>
      <c r="AN30" s="295"/>
      <c r="AO30" s="295"/>
      <c r="AP30" s="295"/>
      <c r="AQ30" s="295"/>
      <c r="AR30" s="53"/>
      <c r="AS30" s="286" t="s">
        <v>145</v>
      </c>
      <c r="AT30" s="286"/>
      <c r="AU30" s="53"/>
      <c r="AV30" s="295" t="s">
        <v>158</v>
      </c>
      <c r="AW30" s="295"/>
      <c r="AX30" s="295"/>
      <c r="AY30" s="295"/>
      <c r="AZ30" s="295"/>
      <c r="BA30" s="295"/>
      <c r="BB30" s="53"/>
      <c r="BC30" s="53"/>
      <c r="BD30" s="40"/>
      <c r="BE30" s="55"/>
    </row>
    <row r="31" spans="1:57" ht="14.25" customHeight="1">
      <c r="A31" s="53"/>
      <c r="B31" s="53"/>
      <c r="C31" s="53"/>
      <c r="D31" s="295" t="s">
        <v>170</v>
      </c>
      <c r="E31" s="295"/>
      <c r="F31" s="295"/>
      <c r="G31" s="295"/>
      <c r="H31" s="295"/>
      <c r="I31" s="295"/>
      <c r="J31" s="295"/>
      <c r="K31" s="295"/>
      <c r="L31" s="295"/>
      <c r="M31" s="295"/>
      <c r="N31" s="295"/>
      <c r="O31" s="295"/>
      <c r="P31" s="295"/>
      <c r="Q31" s="53"/>
      <c r="R31" s="286" t="s">
        <v>145</v>
      </c>
      <c r="S31" s="286"/>
      <c r="T31" s="53"/>
      <c r="U31" s="295" t="s">
        <v>148</v>
      </c>
      <c r="V31" s="295"/>
      <c r="W31" s="295"/>
      <c r="X31" s="295"/>
      <c r="Y31" s="295"/>
      <c r="Z31" s="295"/>
      <c r="AA31" s="53"/>
      <c r="AB31" s="53"/>
      <c r="AC31" s="53"/>
      <c r="AD31" s="53"/>
      <c r="AE31" s="295" t="s">
        <v>189</v>
      </c>
      <c r="AF31" s="295"/>
      <c r="AG31" s="295"/>
      <c r="AH31" s="295"/>
      <c r="AI31" s="295"/>
      <c r="AJ31" s="295"/>
      <c r="AK31" s="295"/>
      <c r="AL31" s="295"/>
      <c r="AM31" s="295"/>
      <c r="AN31" s="295"/>
      <c r="AO31" s="295"/>
      <c r="AP31" s="295"/>
      <c r="AQ31" s="295"/>
      <c r="AR31" s="53"/>
      <c r="AS31" s="286" t="s">
        <v>145</v>
      </c>
      <c r="AT31" s="286"/>
      <c r="AU31" s="53"/>
      <c r="AV31" s="295" t="s">
        <v>159</v>
      </c>
      <c r="AW31" s="295"/>
      <c r="AX31" s="295"/>
      <c r="AY31" s="295"/>
      <c r="AZ31" s="295"/>
      <c r="BA31" s="295"/>
      <c r="BB31" s="53"/>
      <c r="BC31" s="53"/>
      <c r="BD31" s="40"/>
      <c r="BE31" s="55"/>
    </row>
    <row r="32" spans="1:57" ht="14.25" customHeight="1">
      <c r="A32" s="53"/>
      <c r="B32" s="53"/>
      <c r="C32" s="53"/>
      <c r="D32" s="295" t="s">
        <v>172</v>
      </c>
      <c r="E32" s="295"/>
      <c r="F32" s="295"/>
      <c r="G32" s="295"/>
      <c r="H32" s="295"/>
      <c r="I32" s="295"/>
      <c r="J32" s="295"/>
      <c r="K32" s="295"/>
      <c r="L32" s="295"/>
      <c r="M32" s="295"/>
      <c r="N32" s="295"/>
      <c r="O32" s="295"/>
      <c r="P32" s="295"/>
      <c r="Q32" s="53"/>
      <c r="R32" s="286" t="s">
        <v>145</v>
      </c>
      <c r="S32" s="286"/>
      <c r="T32" s="53"/>
      <c r="U32" s="295" t="s">
        <v>35</v>
      </c>
      <c r="V32" s="295"/>
      <c r="W32" s="295"/>
      <c r="X32" s="295"/>
      <c r="Y32" s="295"/>
      <c r="Z32" s="295"/>
      <c r="AA32" s="53"/>
      <c r="AB32" s="53"/>
      <c r="AC32" s="53"/>
      <c r="AD32" s="53"/>
      <c r="AE32" s="295" t="s">
        <v>191</v>
      </c>
      <c r="AF32" s="295"/>
      <c r="AG32" s="295"/>
      <c r="AH32" s="295"/>
      <c r="AI32" s="295"/>
      <c r="AJ32" s="295"/>
      <c r="AK32" s="295"/>
      <c r="AL32" s="295"/>
      <c r="AM32" s="295"/>
      <c r="AN32" s="295"/>
      <c r="AO32" s="295"/>
      <c r="AP32" s="295"/>
      <c r="AQ32" s="295"/>
      <c r="AR32" s="53"/>
      <c r="AS32" s="286" t="s">
        <v>145</v>
      </c>
      <c r="AT32" s="286"/>
      <c r="AU32" s="53"/>
      <c r="AV32" s="295" t="s">
        <v>160</v>
      </c>
      <c r="AW32" s="295"/>
      <c r="AX32" s="295"/>
      <c r="AY32" s="295"/>
      <c r="AZ32" s="295"/>
      <c r="BA32" s="295"/>
      <c r="BB32" s="53"/>
      <c r="BC32" s="53"/>
      <c r="BD32" s="40"/>
      <c r="BE32" s="55"/>
    </row>
    <row r="33" spans="1:57" ht="14.25" customHeight="1">
      <c r="A33" s="53"/>
      <c r="B33" s="54"/>
      <c r="C33" s="54"/>
      <c r="D33" s="295" t="s">
        <v>174</v>
      </c>
      <c r="E33" s="295"/>
      <c r="F33" s="295"/>
      <c r="G33" s="295"/>
      <c r="H33" s="295"/>
      <c r="I33" s="295"/>
      <c r="J33" s="295"/>
      <c r="K33" s="295"/>
      <c r="L33" s="295"/>
      <c r="M33" s="295"/>
      <c r="N33" s="295"/>
      <c r="O33" s="295"/>
      <c r="P33" s="295"/>
      <c r="Q33" s="53"/>
      <c r="R33" s="286" t="s">
        <v>145</v>
      </c>
      <c r="S33" s="286"/>
      <c r="T33" s="53"/>
      <c r="U33" s="295" t="s">
        <v>149</v>
      </c>
      <c r="V33" s="295"/>
      <c r="W33" s="295"/>
      <c r="X33" s="295"/>
      <c r="Y33" s="295"/>
      <c r="Z33" s="295"/>
      <c r="AA33" s="53"/>
      <c r="AB33" s="53"/>
      <c r="AC33" s="53"/>
      <c r="AD33" s="53"/>
      <c r="AE33" s="295" t="s">
        <v>193</v>
      </c>
      <c r="AF33" s="295"/>
      <c r="AG33" s="295"/>
      <c r="AH33" s="295"/>
      <c r="AI33" s="295"/>
      <c r="AJ33" s="295"/>
      <c r="AK33" s="295"/>
      <c r="AL33" s="295"/>
      <c r="AM33" s="295"/>
      <c r="AN33" s="295"/>
      <c r="AO33" s="295"/>
      <c r="AP33" s="295"/>
      <c r="AQ33" s="295"/>
      <c r="AR33" s="53"/>
      <c r="AS33" s="286" t="s">
        <v>145</v>
      </c>
      <c r="AT33" s="286"/>
      <c r="AU33" s="53"/>
      <c r="AV33" s="295" t="s">
        <v>161</v>
      </c>
      <c r="AW33" s="295"/>
      <c r="AX33" s="295"/>
      <c r="AY33" s="295"/>
      <c r="AZ33" s="295"/>
      <c r="BA33" s="295"/>
      <c r="BB33" s="53"/>
      <c r="BC33" s="53"/>
      <c r="BD33" s="40"/>
      <c r="BE33" s="55"/>
    </row>
    <row r="34" spans="1:57" ht="14.25" customHeight="1">
      <c r="A34" s="53"/>
      <c r="B34" s="54"/>
      <c r="C34" s="54"/>
      <c r="D34" s="295" t="s">
        <v>176</v>
      </c>
      <c r="E34" s="295"/>
      <c r="F34" s="295"/>
      <c r="G34" s="295"/>
      <c r="H34" s="295"/>
      <c r="I34" s="295"/>
      <c r="J34" s="295"/>
      <c r="K34" s="295"/>
      <c r="L34" s="295"/>
      <c r="M34" s="295"/>
      <c r="N34" s="295"/>
      <c r="O34" s="295"/>
      <c r="P34" s="295"/>
      <c r="Q34" s="53"/>
      <c r="R34" s="286" t="s">
        <v>145</v>
      </c>
      <c r="S34" s="286"/>
      <c r="T34" s="53"/>
      <c r="U34" s="295" t="s">
        <v>150</v>
      </c>
      <c r="V34" s="295"/>
      <c r="W34" s="295"/>
      <c r="X34" s="295"/>
      <c r="Y34" s="295"/>
      <c r="Z34" s="295"/>
      <c r="AA34" s="53"/>
      <c r="AB34" s="53"/>
      <c r="AC34" s="53"/>
      <c r="AD34" s="53"/>
      <c r="AE34" s="295" t="s">
        <v>195</v>
      </c>
      <c r="AF34" s="295"/>
      <c r="AG34" s="295"/>
      <c r="AH34" s="295"/>
      <c r="AI34" s="295"/>
      <c r="AJ34" s="295"/>
      <c r="AK34" s="295"/>
      <c r="AL34" s="295"/>
      <c r="AM34" s="295"/>
      <c r="AN34" s="295"/>
      <c r="AO34" s="295"/>
      <c r="AP34" s="295"/>
      <c r="AQ34" s="295"/>
      <c r="AR34" s="53"/>
      <c r="AS34" s="286" t="s">
        <v>145</v>
      </c>
      <c r="AT34" s="286"/>
      <c r="AU34" s="53"/>
      <c r="AV34" s="295" t="s">
        <v>162</v>
      </c>
      <c r="AW34" s="295"/>
      <c r="AX34" s="295"/>
      <c r="AY34" s="295"/>
      <c r="AZ34" s="295"/>
      <c r="BA34" s="295"/>
      <c r="BB34" s="53"/>
      <c r="BC34" s="53"/>
      <c r="BD34" s="40"/>
      <c r="BE34" s="55"/>
    </row>
    <row r="35" spans="1:57" ht="14.25" customHeight="1">
      <c r="A35" s="53"/>
      <c r="B35" s="54"/>
      <c r="C35" s="54"/>
      <c r="D35" s="295" t="s">
        <v>118</v>
      </c>
      <c r="E35" s="295"/>
      <c r="F35" s="295"/>
      <c r="G35" s="295"/>
      <c r="H35" s="295"/>
      <c r="I35" s="295"/>
      <c r="J35" s="295"/>
      <c r="K35" s="295"/>
      <c r="L35" s="295"/>
      <c r="M35" s="295"/>
      <c r="N35" s="295"/>
      <c r="O35" s="295"/>
      <c r="P35" s="295"/>
      <c r="Q35" s="53"/>
      <c r="R35" s="286" t="s">
        <v>145</v>
      </c>
      <c r="S35" s="286"/>
      <c r="T35" s="53"/>
      <c r="U35" s="295" t="s">
        <v>119</v>
      </c>
      <c r="V35" s="295"/>
      <c r="W35" s="295"/>
      <c r="X35" s="295"/>
      <c r="Y35" s="295"/>
      <c r="Z35" s="295"/>
      <c r="AA35" s="53"/>
      <c r="AB35" s="53"/>
      <c r="AC35" s="53"/>
      <c r="AD35" s="53"/>
      <c r="AE35" s="295" t="s">
        <v>197</v>
      </c>
      <c r="AF35" s="295"/>
      <c r="AG35" s="295"/>
      <c r="AH35" s="295"/>
      <c r="AI35" s="295"/>
      <c r="AJ35" s="295"/>
      <c r="AK35" s="295"/>
      <c r="AL35" s="295"/>
      <c r="AM35" s="295"/>
      <c r="AN35" s="295"/>
      <c r="AO35" s="295"/>
      <c r="AP35" s="295"/>
      <c r="AQ35" s="295"/>
      <c r="AR35" s="53"/>
      <c r="AS35" s="286" t="s">
        <v>145</v>
      </c>
      <c r="AT35" s="286"/>
      <c r="AU35" s="53"/>
      <c r="AV35" s="295" t="s">
        <v>163</v>
      </c>
      <c r="AW35" s="295"/>
      <c r="AX35" s="295"/>
      <c r="AY35" s="295"/>
      <c r="AZ35" s="295"/>
      <c r="BA35" s="295"/>
      <c r="BB35" s="53"/>
      <c r="BC35" s="53"/>
      <c r="BD35" s="40"/>
      <c r="BE35" s="55"/>
    </row>
    <row r="36" spans="1:57" ht="14.25" customHeight="1">
      <c r="A36" s="53"/>
      <c r="B36" s="54"/>
      <c r="C36" s="54"/>
      <c r="D36" s="295" t="s">
        <v>177</v>
      </c>
      <c r="E36" s="295"/>
      <c r="F36" s="295"/>
      <c r="G36" s="295"/>
      <c r="H36" s="295"/>
      <c r="I36" s="295"/>
      <c r="J36" s="295"/>
      <c r="K36" s="295"/>
      <c r="L36" s="295"/>
      <c r="M36" s="295"/>
      <c r="N36" s="295"/>
      <c r="O36" s="295"/>
      <c r="P36" s="295"/>
      <c r="Q36" s="53"/>
      <c r="R36" s="286" t="s">
        <v>145</v>
      </c>
      <c r="S36" s="286"/>
      <c r="T36" s="53"/>
      <c r="U36" s="295" t="s">
        <v>151</v>
      </c>
      <c r="V36" s="295"/>
      <c r="W36" s="295"/>
      <c r="X36" s="295"/>
      <c r="Y36" s="295"/>
      <c r="Z36" s="295"/>
      <c r="AA36" s="54"/>
      <c r="AB36" s="54"/>
      <c r="AC36" s="54"/>
      <c r="AD36" s="54"/>
      <c r="AE36" s="295" t="s">
        <v>198</v>
      </c>
      <c r="AF36" s="295"/>
      <c r="AG36" s="295"/>
      <c r="AH36" s="295"/>
      <c r="AI36" s="295"/>
      <c r="AJ36" s="295"/>
      <c r="AK36" s="295"/>
      <c r="AL36" s="295"/>
      <c r="AM36" s="295"/>
      <c r="AN36" s="295"/>
      <c r="AO36" s="295"/>
      <c r="AP36" s="295"/>
      <c r="AQ36" s="295"/>
      <c r="AR36" s="54"/>
      <c r="AS36" s="286" t="s">
        <v>145</v>
      </c>
      <c r="AT36" s="286"/>
      <c r="AU36" s="54"/>
      <c r="AV36" s="295" t="s">
        <v>34</v>
      </c>
      <c r="AW36" s="295"/>
      <c r="AX36" s="295"/>
      <c r="AY36" s="295"/>
      <c r="AZ36" s="295"/>
      <c r="BA36" s="295"/>
      <c r="BB36" s="54"/>
      <c r="BC36" s="54"/>
      <c r="BD36" s="44"/>
      <c r="BE36" s="55"/>
    </row>
    <row r="37" spans="1:57" ht="14.25" customHeight="1">
      <c r="A37" s="53"/>
      <c r="B37" s="53"/>
      <c r="C37" s="53"/>
      <c r="D37" s="295" t="s">
        <v>179</v>
      </c>
      <c r="E37" s="295"/>
      <c r="F37" s="295"/>
      <c r="G37" s="295"/>
      <c r="H37" s="295"/>
      <c r="I37" s="295"/>
      <c r="J37" s="295"/>
      <c r="K37" s="295"/>
      <c r="L37" s="295"/>
      <c r="M37" s="295"/>
      <c r="N37" s="295"/>
      <c r="O37" s="295"/>
      <c r="P37" s="295"/>
      <c r="Q37" s="54"/>
      <c r="R37" s="286" t="s">
        <v>145</v>
      </c>
      <c r="S37" s="286"/>
      <c r="T37" s="54"/>
      <c r="U37" s="295" t="s">
        <v>152</v>
      </c>
      <c r="V37" s="295"/>
      <c r="W37" s="295"/>
      <c r="X37" s="295"/>
      <c r="Y37" s="295"/>
      <c r="Z37" s="295"/>
      <c r="AA37" s="54"/>
      <c r="AB37" s="54"/>
      <c r="AC37" s="54"/>
      <c r="AD37" s="54"/>
      <c r="AE37" s="295" t="s">
        <v>199</v>
      </c>
      <c r="AF37" s="295"/>
      <c r="AG37" s="295"/>
      <c r="AH37" s="295"/>
      <c r="AI37" s="295"/>
      <c r="AJ37" s="295"/>
      <c r="AK37" s="295"/>
      <c r="AL37" s="295"/>
      <c r="AM37" s="295"/>
      <c r="AN37" s="295"/>
      <c r="AO37" s="295"/>
      <c r="AP37" s="295"/>
      <c r="AQ37" s="295"/>
      <c r="AR37" s="54"/>
      <c r="AS37" s="286" t="s">
        <v>145</v>
      </c>
      <c r="AT37" s="286"/>
      <c r="AU37" s="54"/>
      <c r="AV37" s="295" t="s">
        <v>164</v>
      </c>
      <c r="AW37" s="295"/>
      <c r="AX37" s="295"/>
      <c r="AY37" s="295"/>
      <c r="AZ37" s="295"/>
      <c r="BA37" s="295"/>
      <c r="BB37" s="54"/>
      <c r="BC37" s="54"/>
      <c r="BD37" s="44"/>
      <c r="BE37" s="55"/>
    </row>
    <row r="38" spans="1:57" ht="14.25" customHeight="1">
      <c r="A38" s="53"/>
      <c r="B38" s="54"/>
      <c r="C38" s="54"/>
      <c r="D38" s="295" t="s">
        <v>181</v>
      </c>
      <c r="E38" s="295"/>
      <c r="F38" s="295"/>
      <c r="G38" s="295"/>
      <c r="H38" s="295"/>
      <c r="I38" s="295"/>
      <c r="J38" s="295"/>
      <c r="K38" s="295"/>
      <c r="L38" s="295"/>
      <c r="M38" s="295"/>
      <c r="N38" s="295"/>
      <c r="O38" s="295"/>
      <c r="P38" s="295"/>
      <c r="Q38" s="54"/>
      <c r="R38" s="286" t="s">
        <v>145</v>
      </c>
      <c r="S38" s="286"/>
      <c r="T38" s="54"/>
      <c r="U38" s="295" t="s">
        <v>153</v>
      </c>
      <c r="V38" s="295"/>
      <c r="W38" s="295"/>
      <c r="X38" s="295"/>
      <c r="Y38" s="295"/>
      <c r="Z38" s="295"/>
      <c r="AA38" s="54"/>
      <c r="AB38" s="54"/>
      <c r="AC38" s="54"/>
      <c r="AD38" s="54"/>
      <c r="AE38" s="295" t="s">
        <v>201</v>
      </c>
      <c r="AF38" s="295"/>
      <c r="AG38" s="295"/>
      <c r="AH38" s="295"/>
      <c r="AI38" s="295"/>
      <c r="AJ38" s="295"/>
      <c r="AK38" s="295"/>
      <c r="AL38" s="295"/>
      <c r="AM38" s="295"/>
      <c r="AN38" s="295"/>
      <c r="AO38" s="295"/>
      <c r="AP38" s="295"/>
      <c r="AQ38" s="295"/>
      <c r="AR38" s="54"/>
      <c r="AS38" s="286" t="s">
        <v>145</v>
      </c>
      <c r="AT38" s="286"/>
      <c r="AU38" s="54"/>
      <c r="AV38" s="295" t="s">
        <v>165</v>
      </c>
      <c r="AW38" s="295"/>
      <c r="AX38" s="295"/>
      <c r="AY38" s="295"/>
      <c r="AZ38" s="295"/>
      <c r="BA38" s="295"/>
      <c r="BB38" s="54"/>
      <c r="BC38" s="54"/>
      <c r="BD38" s="44"/>
      <c r="BE38" s="55"/>
    </row>
    <row r="39" spans="1:57" ht="14.25" customHeight="1">
      <c r="A39" s="53"/>
      <c r="B39" s="53"/>
      <c r="C39" s="53"/>
      <c r="D39" s="295" t="s">
        <v>182</v>
      </c>
      <c r="E39" s="295"/>
      <c r="F39" s="295"/>
      <c r="G39" s="295"/>
      <c r="H39" s="295"/>
      <c r="I39" s="295"/>
      <c r="J39" s="295"/>
      <c r="K39" s="295"/>
      <c r="L39" s="295"/>
      <c r="M39" s="295"/>
      <c r="N39" s="295"/>
      <c r="O39" s="295"/>
      <c r="P39" s="295"/>
      <c r="Q39" s="54"/>
      <c r="R39" s="286" t="s">
        <v>145</v>
      </c>
      <c r="S39" s="286"/>
      <c r="T39" s="54"/>
      <c r="U39" s="295" t="s">
        <v>154</v>
      </c>
      <c r="V39" s="295"/>
      <c r="W39" s="295"/>
      <c r="X39" s="295"/>
      <c r="Y39" s="295"/>
      <c r="Z39" s="295"/>
      <c r="AA39" s="54"/>
      <c r="AB39" s="54"/>
      <c r="AC39" s="54"/>
      <c r="AD39" s="54"/>
      <c r="AE39" s="295" t="s">
        <v>203</v>
      </c>
      <c r="AF39" s="295"/>
      <c r="AG39" s="295"/>
      <c r="AH39" s="295"/>
      <c r="AI39" s="295"/>
      <c r="AJ39" s="295"/>
      <c r="AK39" s="295"/>
      <c r="AL39" s="295"/>
      <c r="AM39" s="295"/>
      <c r="AN39" s="295"/>
      <c r="AO39" s="295"/>
      <c r="AP39" s="295"/>
      <c r="AQ39" s="295"/>
      <c r="AR39" s="54"/>
      <c r="AS39" s="286" t="s">
        <v>145</v>
      </c>
      <c r="AT39" s="286"/>
      <c r="AU39" s="54"/>
      <c r="AV39" s="295" t="s">
        <v>166</v>
      </c>
      <c r="AW39" s="295"/>
      <c r="AX39" s="295"/>
      <c r="AY39" s="295"/>
      <c r="AZ39" s="295"/>
      <c r="BA39" s="295"/>
      <c r="BB39" s="54"/>
      <c r="BC39" s="54"/>
      <c r="BD39" s="44"/>
      <c r="BE39" s="55"/>
    </row>
    <row r="40" spans="1:57" ht="14.25" customHeight="1">
      <c r="A40" s="53"/>
      <c r="B40" s="54"/>
      <c r="C40" s="54"/>
      <c r="D40" s="295" t="s">
        <v>183</v>
      </c>
      <c r="E40" s="295"/>
      <c r="F40" s="295"/>
      <c r="G40" s="295"/>
      <c r="H40" s="295"/>
      <c r="I40" s="295"/>
      <c r="J40" s="295"/>
      <c r="K40" s="295"/>
      <c r="L40" s="295"/>
      <c r="M40" s="295"/>
      <c r="N40" s="295"/>
      <c r="O40" s="295"/>
      <c r="P40" s="295"/>
      <c r="Q40" s="54"/>
      <c r="R40" s="286" t="s">
        <v>145</v>
      </c>
      <c r="S40" s="286"/>
      <c r="T40" s="54"/>
      <c r="U40" s="295" t="s">
        <v>155</v>
      </c>
      <c r="V40" s="295"/>
      <c r="W40" s="295"/>
      <c r="X40" s="295"/>
      <c r="Y40" s="295"/>
      <c r="Z40" s="295"/>
      <c r="AA40" s="54"/>
      <c r="AB40" s="54"/>
      <c r="AC40" s="54"/>
      <c r="AD40" s="54"/>
      <c r="AE40" s="295"/>
      <c r="AF40" s="295"/>
      <c r="AG40" s="295"/>
      <c r="AH40" s="295"/>
      <c r="AI40" s="295"/>
      <c r="AJ40" s="295"/>
      <c r="AK40" s="295"/>
      <c r="AL40" s="295"/>
      <c r="AM40" s="295"/>
      <c r="AN40" s="295"/>
      <c r="AO40" s="295"/>
      <c r="AP40" s="295"/>
      <c r="AQ40" s="295"/>
      <c r="AR40" s="54"/>
      <c r="AS40" s="286"/>
      <c r="AT40" s="286"/>
      <c r="AU40" s="54"/>
      <c r="AV40" s="295"/>
      <c r="AW40" s="295"/>
      <c r="AX40" s="295"/>
      <c r="AY40" s="295"/>
      <c r="AZ40" s="295"/>
      <c r="BA40" s="295"/>
      <c r="BB40" s="54"/>
      <c r="BC40" s="54"/>
      <c r="BD40" s="44"/>
      <c r="BE40" s="55"/>
    </row>
    <row r="41" spans="1:57" ht="14.25" customHeight="1">
      <c r="A41" s="53"/>
      <c r="B41" s="53"/>
      <c r="C41" s="53"/>
      <c r="D41" s="295" t="s">
        <v>184</v>
      </c>
      <c r="E41" s="295"/>
      <c r="F41" s="295"/>
      <c r="G41" s="295"/>
      <c r="H41" s="295"/>
      <c r="I41" s="295"/>
      <c r="J41" s="295"/>
      <c r="K41" s="295"/>
      <c r="L41" s="295"/>
      <c r="M41" s="295"/>
      <c r="N41" s="295"/>
      <c r="O41" s="295"/>
      <c r="P41" s="295"/>
      <c r="Q41" s="54"/>
      <c r="R41" s="286" t="s">
        <v>145</v>
      </c>
      <c r="S41" s="286"/>
      <c r="T41" s="54"/>
      <c r="U41" s="295" t="s">
        <v>156</v>
      </c>
      <c r="V41" s="295"/>
      <c r="W41" s="295"/>
      <c r="X41" s="295"/>
      <c r="Y41" s="295"/>
      <c r="Z41" s="295"/>
      <c r="AA41" s="53"/>
      <c r="AB41" s="53"/>
      <c r="AC41" s="53"/>
      <c r="AD41" s="53"/>
      <c r="AE41" s="295"/>
      <c r="AF41" s="295"/>
      <c r="AG41" s="295"/>
      <c r="AH41" s="295"/>
      <c r="AI41" s="295"/>
      <c r="AJ41" s="295"/>
      <c r="AK41" s="295"/>
      <c r="AL41" s="295"/>
      <c r="AM41" s="295"/>
      <c r="AN41" s="295"/>
      <c r="AO41" s="295"/>
      <c r="AP41" s="295"/>
      <c r="AQ41" s="295"/>
      <c r="AR41" s="53"/>
      <c r="AS41" s="286"/>
      <c r="AT41" s="286"/>
      <c r="AU41" s="53"/>
      <c r="AV41" s="295"/>
      <c r="AW41" s="295"/>
      <c r="AX41" s="295"/>
      <c r="AY41" s="295"/>
      <c r="AZ41" s="295"/>
      <c r="BA41" s="295"/>
      <c r="BB41" s="53"/>
      <c r="BC41" s="53"/>
      <c r="BD41" s="40"/>
      <c r="BE41" s="55"/>
    </row>
    <row r="42" spans="1:57" ht="11.25" customHeight="1">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40"/>
      <c r="BE42" s="55"/>
    </row>
    <row r="43" spans="1:57" ht="17.25" customHeight="1">
      <c r="A43" s="40"/>
      <c r="B43" s="53" t="s">
        <v>204</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55"/>
    </row>
    <row r="44" spans="1:57" ht="17.25" customHeight="1">
      <c r="A44" s="40"/>
      <c r="B44" s="53" t="s">
        <v>205</v>
      </c>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55"/>
    </row>
    <row r="45" spans="1:57" ht="11.25" customHeight="1">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40"/>
      <c r="BE45" s="55"/>
    </row>
    <row r="46" spans="1:57" ht="11.25" customHeight="1">
      <c r="A46" s="53"/>
      <c r="B46" s="53"/>
      <c r="C46" s="53"/>
      <c r="D46" s="53"/>
      <c r="E46" s="53"/>
      <c r="F46" s="53"/>
      <c r="G46" s="53"/>
      <c r="H46" s="53"/>
      <c r="I46" s="53"/>
      <c r="J46" s="53"/>
      <c r="K46" s="53"/>
      <c r="L46" s="53"/>
      <c r="M46" s="53"/>
      <c r="N46" s="53"/>
      <c r="O46" s="53"/>
      <c r="P46" s="53"/>
      <c r="Q46" s="53"/>
      <c r="R46" s="53"/>
      <c r="S46" s="53"/>
      <c r="T46" s="53"/>
      <c r="U46" s="53"/>
      <c r="V46" s="53"/>
      <c r="W46" s="265" t="s">
        <v>36</v>
      </c>
      <c r="X46" s="266"/>
      <c r="Y46" s="266"/>
      <c r="Z46" s="266"/>
      <c r="AA46" s="266"/>
      <c r="AB46" s="266"/>
      <c r="AC46" s="266"/>
      <c r="AD46" s="266"/>
      <c r="AE46" s="266"/>
      <c r="AF46" s="266"/>
      <c r="AG46" s="266"/>
      <c r="AH46" s="267"/>
      <c r="AI46" s="53"/>
      <c r="AJ46" s="53"/>
      <c r="AK46" s="53"/>
      <c r="AL46" s="53"/>
      <c r="AM46" s="53"/>
      <c r="AN46" s="53"/>
      <c r="AO46" s="53"/>
      <c r="AP46" s="53"/>
      <c r="AQ46" s="53"/>
      <c r="AR46" s="53"/>
      <c r="AS46" s="53"/>
      <c r="AT46" s="53"/>
      <c r="AU46" s="53"/>
      <c r="AV46" s="53"/>
      <c r="AW46" s="53"/>
      <c r="AX46" s="53"/>
      <c r="AY46" s="53"/>
      <c r="AZ46" s="53"/>
      <c r="BA46" s="53"/>
      <c r="BB46" s="53"/>
      <c r="BC46" s="53"/>
      <c r="BD46" s="40"/>
      <c r="BE46" s="55"/>
    </row>
    <row r="47" spans="1:57" ht="11.25" customHeight="1">
      <c r="A47" s="53"/>
      <c r="B47" s="53"/>
      <c r="C47" s="53"/>
      <c r="D47" s="53"/>
      <c r="E47" s="53"/>
      <c r="F47" s="53"/>
      <c r="G47" s="53"/>
      <c r="H47" s="53"/>
      <c r="I47" s="53"/>
      <c r="J47" s="53"/>
      <c r="K47" s="53"/>
      <c r="L47" s="53"/>
      <c r="M47" s="53"/>
      <c r="N47" s="53"/>
      <c r="O47" s="53"/>
      <c r="P47" s="53"/>
      <c r="Q47" s="53"/>
      <c r="R47" s="53"/>
      <c r="S47" s="53"/>
      <c r="T47" s="53"/>
      <c r="U47" s="53"/>
      <c r="V47" s="53"/>
      <c r="W47" s="268"/>
      <c r="X47" s="269"/>
      <c r="Y47" s="269"/>
      <c r="Z47" s="269"/>
      <c r="AA47" s="269"/>
      <c r="AB47" s="269"/>
      <c r="AC47" s="269"/>
      <c r="AD47" s="269"/>
      <c r="AE47" s="269"/>
      <c r="AF47" s="269"/>
      <c r="AG47" s="269"/>
      <c r="AH47" s="270"/>
      <c r="AI47" s="53"/>
      <c r="AJ47" s="53"/>
      <c r="AK47" s="53"/>
      <c r="AL47" s="53"/>
      <c r="AM47" s="53"/>
      <c r="AN47" s="53"/>
      <c r="AO47" s="53"/>
      <c r="AP47" s="53"/>
      <c r="AQ47" s="53"/>
      <c r="AR47" s="53"/>
      <c r="AS47" s="53"/>
      <c r="AT47" s="53"/>
      <c r="AU47" s="53"/>
      <c r="AV47" s="53"/>
      <c r="AW47" s="53"/>
      <c r="AX47" s="53"/>
      <c r="AY47" s="53"/>
      <c r="AZ47" s="53"/>
      <c r="BA47" s="53"/>
      <c r="BB47" s="53"/>
      <c r="BC47" s="53"/>
      <c r="BD47" s="40"/>
      <c r="BE47" s="55"/>
    </row>
    <row r="48" spans="1:57" ht="6.75" customHeight="1">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40"/>
      <c r="BE48" s="55"/>
    </row>
    <row r="49" spans="1:57" ht="11.25" customHeight="1">
      <c r="A49" s="53"/>
      <c r="B49" s="53" t="s">
        <v>37</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40"/>
      <c r="BE49" s="55"/>
    </row>
    <row r="50" spans="1:57" ht="3" customHeight="1">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40"/>
      <c r="BE50" s="55"/>
    </row>
    <row r="51" spans="1:57" ht="11.25" customHeight="1">
      <c r="A51" s="53"/>
      <c r="B51" s="271" t="str">
        <f>入力用シート!$B$119&amp;""</f>
        <v>・</v>
      </c>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72"/>
      <c r="AS51" s="272"/>
      <c r="AT51" s="272"/>
      <c r="AU51" s="272"/>
      <c r="AV51" s="272"/>
      <c r="AW51" s="272"/>
      <c r="AX51" s="272"/>
      <c r="AY51" s="272"/>
      <c r="AZ51" s="272"/>
      <c r="BA51" s="272"/>
      <c r="BB51" s="272"/>
      <c r="BC51" s="273"/>
      <c r="BD51" s="40"/>
      <c r="BE51" s="55"/>
    </row>
    <row r="52" spans="1:57" ht="11.25" customHeight="1">
      <c r="A52" s="53"/>
      <c r="B52" s="274"/>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6"/>
      <c r="BD52" s="40"/>
      <c r="BE52" s="55"/>
    </row>
    <row r="53" spans="1:57" ht="11.25" customHeight="1">
      <c r="A53" s="53"/>
      <c r="B53" s="274"/>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6"/>
      <c r="BD53" s="40"/>
      <c r="BE53" s="55"/>
    </row>
    <row r="54" spans="1:57" ht="11.25" customHeight="1">
      <c r="A54" s="53"/>
      <c r="B54" s="274"/>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6"/>
      <c r="BD54" s="40"/>
      <c r="BE54" s="55"/>
    </row>
    <row r="55" spans="1:57" ht="11.25" customHeight="1">
      <c r="A55" s="53"/>
      <c r="B55" s="274"/>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6"/>
      <c r="BD55" s="40"/>
      <c r="BE55" s="55"/>
    </row>
    <row r="56" spans="1:57" ht="11.25" customHeight="1">
      <c r="A56" s="53"/>
      <c r="B56" s="274"/>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c r="AZ56" s="275"/>
      <c r="BA56" s="275"/>
      <c r="BB56" s="275"/>
      <c r="BC56" s="276"/>
      <c r="BD56" s="40"/>
      <c r="BE56" s="55"/>
    </row>
    <row r="57" spans="1:57" ht="11.25" customHeight="1">
      <c r="A57" s="53"/>
      <c r="B57" s="274"/>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6"/>
      <c r="BD57" s="40"/>
      <c r="BE57" s="55"/>
    </row>
    <row r="58" spans="1:57" ht="11.25" customHeight="1">
      <c r="A58" s="53"/>
      <c r="B58" s="274"/>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5"/>
      <c r="BC58" s="276"/>
      <c r="BD58" s="40"/>
      <c r="BE58" s="55"/>
    </row>
    <row r="59" spans="1:57" ht="11.25" customHeight="1">
      <c r="A59" s="53"/>
      <c r="B59" s="277"/>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8"/>
      <c r="AY59" s="278"/>
      <c r="AZ59" s="278"/>
      <c r="BA59" s="278"/>
      <c r="BB59" s="278"/>
      <c r="BC59" s="279"/>
      <c r="BD59" s="40"/>
      <c r="BE59" s="55"/>
    </row>
    <row r="60" spans="1:57" ht="3.75" customHeight="1">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55"/>
    </row>
    <row r="61" spans="1:57" s="63" customFormat="1" ht="11.25" customHeight="1"/>
    <row r="62" spans="1:57" s="63" customFormat="1" ht="11.25" customHeight="1"/>
    <row r="63" spans="1:57" s="63" customFormat="1" ht="11.25" customHeight="1"/>
    <row r="64" spans="1:57" s="63" customFormat="1" ht="11.25" customHeight="1"/>
    <row r="65" ht="11.25" hidden="1" customHeight="1"/>
    <row r="66" ht="11.25" hidden="1" customHeight="1"/>
    <row r="67" ht="11.25" hidden="1" customHeight="1"/>
    <row r="68" ht="11.25" hidden="1" customHeight="1"/>
    <row r="69" ht="11.25" hidden="1" customHeight="1"/>
    <row r="70" ht="11.25" hidden="1" customHeight="1"/>
    <row r="71" ht="11.25" hidden="1" customHeight="1"/>
    <row r="72" ht="11.25" hidden="1" customHeight="1"/>
    <row r="73" ht="11.25" hidden="1" customHeight="1"/>
    <row r="74" ht="11.25" hidden="1" customHeight="1"/>
    <row r="75" ht="11.25" hidden="1" customHeight="1"/>
    <row r="76" ht="11.25" hidden="1" customHeight="1"/>
    <row r="77" ht="11.25" hidden="1" customHeight="1"/>
    <row r="78" ht="11.25" hidden="1" customHeight="1"/>
    <row r="79" ht="11.25" hidden="1" customHeight="1"/>
    <row r="80" ht="11.25" hidden="1" customHeight="1"/>
    <row r="81" ht="11.25" hidden="1" customHeight="1"/>
    <row r="82" ht="11.25" hidden="1" customHeight="1"/>
    <row r="83" ht="11.25" hidden="1" customHeight="1"/>
    <row r="84" ht="11.25" hidden="1" customHeight="1"/>
    <row r="85" ht="11.25" hidden="1" customHeight="1"/>
    <row r="86" ht="11.25" hidden="1" customHeight="1"/>
    <row r="87" ht="11.25" hidden="1" customHeight="1"/>
    <row r="88" ht="11.25" hidden="1" customHeight="1"/>
    <row r="89" ht="11.25" hidden="1" customHeight="1"/>
    <row r="90" ht="11.25" hidden="1" customHeight="1"/>
    <row r="91" ht="11.25" hidden="1" customHeight="1"/>
    <row r="92" ht="11.25" hidden="1" customHeight="1"/>
    <row r="93" ht="11.25" hidden="1" customHeight="1"/>
    <row r="94" ht="11.25" hidden="1" customHeight="1"/>
    <row r="95" ht="11.25" hidden="1" customHeight="1"/>
    <row r="96" ht="11.25" hidden="1" customHeight="1"/>
    <row r="97" ht="11.25" hidden="1" customHeight="1"/>
    <row r="98" ht="11.25" hidden="1" customHeight="1"/>
    <row r="99" ht="11.25" hidden="1" customHeight="1"/>
    <row r="100" ht="11.25" hidden="1" customHeight="1"/>
    <row r="101" ht="11.25" hidden="1" customHeight="1"/>
    <row r="102" ht="11.25" hidden="1" customHeight="1"/>
    <row r="103" ht="11.25" hidden="1" customHeight="1"/>
    <row r="104" ht="11.25" hidden="1" customHeight="1"/>
    <row r="105" ht="11.25" hidden="1" customHeight="1"/>
    <row r="106" ht="11.25" hidden="1" customHeight="1"/>
    <row r="107" ht="11.25" hidden="1" customHeight="1"/>
    <row r="108" ht="11.25" hidden="1" customHeight="1"/>
    <row r="109" ht="11.25" hidden="1" customHeight="1"/>
    <row r="110" ht="11.25" hidden="1" customHeight="1"/>
    <row r="111" ht="11.25" hidden="1" customHeight="1"/>
    <row r="112" ht="11.25" hidden="1" customHeight="1"/>
    <row r="113" ht="11.25" hidden="1" customHeight="1"/>
    <row r="114" ht="11.25" hidden="1" customHeight="1"/>
  </sheetData>
  <sheetProtection algorithmName="SHA-512" hashValue="RB0gf3QTcQhMNfyIfyl7+IHa40WDJf2PAvrMUsxUjSHeqUKTnOptKAqL0gUsvYq9GxVNDxdUyyEqmAS26p+iJg==" saltValue="egawREaH64ZLC4RSIZ0xEA==" spinCount="100000" sheet="1" objects="1" scenarios="1"/>
  <mergeCells count="136">
    <mergeCell ref="A2:BD2"/>
    <mergeCell ref="AE40:AQ40"/>
    <mergeCell ref="AS40:AT40"/>
    <mergeCell ref="AV40:BA40"/>
    <mergeCell ref="AF13:AN15"/>
    <mergeCell ref="AO13:AV15"/>
    <mergeCell ref="AW13:BD15"/>
    <mergeCell ref="AS35:AT35"/>
    <mergeCell ref="AV36:BA36"/>
    <mergeCell ref="AO16:AV18"/>
    <mergeCell ref="AE35:AQ35"/>
    <mergeCell ref="AS34:AT34"/>
    <mergeCell ref="AV35:BA35"/>
    <mergeCell ref="AE36:AQ36"/>
    <mergeCell ref="AV33:BA33"/>
    <mergeCell ref="AE34:AQ34"/>
    <mergeCell ref="AS33:AT33"/>
    <mergeCell ref="AV34:BA34"/>
    <mergeCell ref="AV29:BA29"/>
    <mergeCell ref="AE31:AQ31"/>
    <mergeCell ref="AS30:AT30"/>
    <mergeCell ref="AV31:BA31"/>
    <mergeCell ref="AE32:AQ32"/>
    <mergeCell ref="AS31:AT31"/>
    <mergeCell ref="AE41:AQ41"/>
    <mergeCell ref="AS41:AT41"/>
    <mergeCell ref="AV41:BA41"/>
    <mergeCell ref="AS37:AT37"/>
    <mergeCell ref="AV38:BA38"/>
    <mergeCell ref="AE39:AQ39"/>
    <mergeCell ref="AS38:AT38"/>
    <mergeCell ref="AV39:BA39"/>
    <mergeCell ref="AV37:BA37"/>
    <mergeCell ref="AE38:AQ38"/>
    <mergeCell ref="AE33:AQ33"/>
    <mergeCell ref="R32:S32"/>
    <mergeCell ref="AV32:BA32"/>
    <mergeCell ref="AS29:AT29"/>
    <mergeCell ref="AV30:BA30"/>
    <mergeCell ref="AE30:AQ30"/>
    <mergeCell ref="D38:P38"/>
    <mergeCell ref="U38:Z38"/>
    <mergeCell ref="U39:Z39"/>
    <mergeCell ref="AS32:AT32"/>
    <mergeCell ref="AS39:AT39"/>
    <mergeCell ref="AE37:AQ37"/>
    <mergeCell ref="AS36:AT36"/>
    <mergeCell ref="R38:S38"/>
    <mergeCell ref="R39:S39"/>
    <mergeCell ref="D39:P39"/>
    <mergeCell ref="D31:P31"/>
    <mergeCell ref="D32:P32"/>
    <mergeCell ref="R30:S30"/>
    <mergeCell ref="U30:Z30"/>
    <mergeCell ref="U31:Z31"/>
    <mergeCell ref="AE29:AQ29"/>
    <mergeCell ref="D30:P30"/>
    <mergeCell ref="U29:Z29"/>
    <mergeCell ref="U32:Z32"/>
    <mergeCell ref="D29:P29"/>
    <mergeCell ref="R29:S29"/>
    <mergeCell ref="D40:P40"/>
    <mergeCell ref="D41:P41"/>
    <mergeCell ref="U33:Z33"/>
    <mergeCell ref="D34:P34"/>
    <mergeCell ref="D36:P36"/>
    <mergeCell ref="D37:P37"/>
    <mergeCell ref="U34:Z34"/>
    <mergeCell ref="U36:Z36"/>
    <mergeCell ref="U37:Z37"/>
    <mergeCell ref="D33:P33"/>
    <mergeCell ref="R40:S40"/>
    <mergeCell ref="R41:S41"/>
    <mergeCell ref="R34:S34"/>
    <mergeCell ref="R36:S36"/>
    <mergeCell ref="R37:S37"/>
    <mergeCell ref="U40:Z40"/>
    <mergeCell ref="U41:Z41"/>
    <mergeCell ref="A16:C18"/>
    <mergeCell ref="A13:C15"/>
    <mergeCell ref="D10:L12"/>
    <mergeCell ref="D13:L15"/>
    <mergeCell ref="S24:AL24"/>
    <mergeCell ref="D7:L9"/>
    <mergeCell ref="AC13:AE15"/>
    <mergeCell ref="AC16:AE18"/>
    <mergeCell ref="U10:AB12"/>
    <mergeCell ref="A19:C21"/>
    <mergeCell ref="D16:L18"/>
    <mergeCell ref="D19:L21"/>
    <mergeCell ref="M16:T18"/>
    <mergeCell ref="M19:T21"/>
    <mergeCell ref="U13:AB15"/>
    <mergeCell ref="U16:AB18"/>
    <mergeCell ref="AF7:AN9"/>
    <mergeCell ref="U19:AB21"/>
    <mergeCell ref="M7:T9"/>
    <mergeCell ref="U7:AB9"/>
    <mergeCell ref="M10:T12"/>
    <mergeCell ref="M13:T15"/>
    <mergeCell ref="AO10:AV12"/>
    <mergeCell ref="AW10:BD12"/>
    <mergeCell ref="AC7:AE9"/>
    <mergeCell ref="A5:C6"/>
    <mergeCell ref="AC5:AE6"/>
    <mergeCell ref="AF5:AN6"/>
    <mergeCell ref="M6:T6"/>
    <mergeCell ref="U6:AB6"/>
    <mergeCell ref="M5:AB5"/>
    <mergeCell ref="D5:L6"/>
    <mergeCell ref="A7:C9"/>
    <mergeCell ref="A10:C12"/>
    <mergeCell ref="W46:AH47"/>
    <mergeCell ref="B51:BC59"/>
    <mergeCell ref="AF19:AN21"/>
    <mergeCell ref="AO19:AV21"/>
    <mergeCell ref="AW19:BD21"/>
    <mergeCell ref="AF16:AN18"/>
    <mergeCell ref="R33:S33"/>
    <mergeCell ref="R31:S31"/>
    <mergeCell ref="A4:F4"/>
    <mergeCell ref="G4:AN4"/>
    <mergeCell ref="AO4:AT4"/>
    <mergeCell ref="AU4:BD4"/>
    <mergeCell ref="D35:P35"/>
    <mergeCell ref="R35:S35"/>
    <mergeCell ref="U35:Z35"/>
    <mergeCell ref="AO5:BD5"/>
    <mergeCell ref="AO6:AV6"/>
    <mergeCell ref="AW6:BD6"/>
    <mergeCell ref="AW16:BD18"/>
    <mergeCell ref="AC19:AE21"/>
    <mergeCell ref="AO7:AV9"/>
    <mergeCell ref="AW7:BD9"/>
    <mergeCell ref="AC10:AE12"/>
    <mergeCell ref="AF10:AN12"/>
  </mergeCells>
  <phoneticPr fontId="1"/>
  <pageMargins left="0.70866141732283472" right="0.23622047244094491" top="0.93" bottom="0.2" header="0" footer="0"/>
  <pageSetup paperSize="9" scale="93" orientation="portrait" verticalDpi="0"/>
  <headerFooter alignWithMargins="0"/>
  <ignoredErrors>
    <ignoredError sqref="D10" formula="1"/>
  </ignoredError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baseColWidth="10" defaultColWidth="0" defaultRowHeight="13.5" customHeight="1" zeroHeight="1"/>
  <cols>
    <col min="1" max="1" width="9.1640625" customWidth="1"/>
    <col min="2" max="2" width="19.1640625" customWidth="1"/>
  </cols>
  <sheetData>
    <row r="1" spans="1:2" ht="14">
      <c r="A1" t="s">
        <v>93</v>
      </c>
    </row>
    <row r="2" spans="1:2" ht="14">
      <c r="A2">
        <v>1</v>
      </c>
      <c r="B2" t="s">
        <v>107</v>
      </c>
    </row>
    <row r="3" spans="1:2" ht="14">
      <c r="A3">
        <v>2</v>
      </c>
      <c r="B3" t="s">
        <v>106</v>
      </c>
    </row>
    <row r="4" spans="1:2" ht="14">
      <c r="A4">
        <v>3</v>
      </c>
      <c r="B4" t="s">
        <v>108</v>
      </c>
    </row>
    <row r="5" spans="1:2" ht="14">
      <c r="A5">
        <v>4</v>
      </c>
      <c r="B5" t="s">
        <v>109</v>
      </c>
    </row>
    <row r="6" spans="1:2" ht="14">
      <c r="A6">
        <v>5</v>
      </c>
      <c r="B6" t="s">
        <v>111</v>
      </c>
    </row>
    <row r="7" spans="1:2" ht="14">
      <c r="A7">
        <v>6</v>
      </c>
      <c r="B7" t="s">
        <v>110</v>
      </c>
    </row>
  </sheetData>
  <phoneticPr fontId="1"/>
  <pageMargins left="0.75" right="0.75" top="1" bottom="1" header="0.51200000000000001" footer="0.51200000000000001"/>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8.83203125" defaultRowHeight="14"/>
  <sheetData/>
  <phoneticPr fontId="1"/>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記入例</vt:lpstr>
      <vt:lpstr>入力用シート</vt:lpstr>
      <vt:lpstr>参加申込書</vt:lpstr>
      <vt:lpstr>登録者名簿</vt:lpstr>
      <vt:lpstr>データ集</vt:lpstr>
      <vt:lpstr>Sheet1</vt:lpstr>
      <vt:lpstr>参加申込書!Print_Area</vt:lpstr>
      <vt:lpstr>登録者名簿!Print_Area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suiren</dc:creator>
  <cp:lastModifiedBy>Microsoft Office User</cp:lastModifiedBy>
  <cp:lastPrinted>2020-05-04T02:50:13Z</cp:lastPrinted>
  <dcterms:created xsi:type="dcterms:W3CDTF">2009-11-14T04:23:33Z</dcterms:created>
  <dcterms:modified xsi:type="dcterms:W3CDTF">2025-04-04T23:55:53Z</dcterms:modified>
</cp:coreProperties>
</file>