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Volumes/mac/佐賀吹奏楽/2025/"/>
    </mc:Choice>
  </mc:AlternateContent>
  <xr:revisionPtr revIDLastSave="0" documentId="8_{F5AF910C-E6BE-0B49-B07A-B95AA66BB05F}" xr6:coauthVersionLast="47" xr6:coauthVersionMax="47" xr10:uidLastSave="{00000000-0000-0000-0000-000000000000}"/>
  <bookViews>
    <workbookView xWindow="0" yWindow="500" windowWidth="21800" windowHeight="13880" xr2:uid="{00000000-000D-0000-FFFF-FFFF00000000}"/>
  </bookViews>
  <sheets>
    <sheet name="入力シート" sheetId="2" r:id="rId1"/>
    <sheet name="印刷シート" sheetId="3" r:id="rId2"/>
    <sheet name="印刷シート (小学生）" sheetId="4" r:id="rId3"/>
  </sheets>
  <definedNames>
    <definedName name="_xlnm.Print_Area" localSheetId="1">印刷シート!$A$1:$O$25</definedName>
    <definedName name="_xlnm.Print_Area" localSheetId="2">'印刷シート (小学生）'!$A$1:$O$25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2" l="1"/>
  <c r="M17" i="2"/>
  <c r="B7" i="3"/>
  <c r="F2" i="4"/>
  <c r="F2" i="3"/>
  <c r="A2" i="4"/>
  <c r="M2" i="4"/>
  <c r="M7" i="2"/>
  <c r="B5" i="3" s="1"/>
  <c r="N7" i="2"/>
  <c r="C5" i="4" s="1"/>
  <c r="M8" i="2"/>
  <c r="E5" i="3"/>
  <c r="E5" i="4"/>
  <c r="N8" i="2"/>
  <c r="F5" i="3" s="1"/>
  <c r="M9" i="2"/>
  <c r="H5" i="4"/>
  <c r="N9" i="2"/>
  <c r="I5" i="3" s="1"/>
  <c r="M10" i="2"/>
  <c r="K5" i="4"/>
  <c r="N10" i="2"/>
  <c r="L5" i="3"/>
  <c r="L5" i="4"/>
  <c r="M11" i="2"/>
  <c r="N5" i="4" s="1"/>
  <c r="N11" i="2"/>
  <c r="O5" i="4"/>
  <c r="M12" i="2"/>
  <c r="B6" i="4" s="1"/>
  <c r="N12" i="2"/>
  <c r="C6" i="3"/>
  <c r="M13" i="2"/>
  <c r="E6" i="4" s="1"/>
  <c r="N13" i="2"/>
  <c r="F6" i="4"/>
  <c r="M14" i="2"/>
  <c r="H6" i="3" s="1"/>
  <c r="N14" i="2"/>
  <c r="I6" i="4"/>
  <c r="M15" i="2"/>
  <c r="K6" i="4" s="1"/>
  <c r="N15" i="2"/>
  <c r="L6" i="4"/>
  <c r="N16" i="2"/>
  <c r="O6" i="4"/>
  <c r="N17" i="2"/>
  <c r="C7" i="4"/>
  <c r="M18" i="2"/>
  <c r="E7" i="3"/>
  <c r="N18" i="2"/>
  <c r="F7" i="4"/>
  <c r="M19" i="2"/>
  <c r="H7" i="4"/>
  <c r="H7" i="3"/>
  <c r="N19" i="2"/>
  <c r="I7" i="4" s="1"/>
  <c r="M20" i="2"/>
  <c r="K7" i="4"/>
  <c r="N20" i="2"/>
  <c r="M21" i="2"/>
  <c r="N7" i="3"/>
  <c r="N21" i="2"/>
  <c r="O7" i="4"/>
  <c r="M22" i="2"/>
  <c r="B8" i="4"/>
  <c r="B8" i="3"/>
  <c r="N22" i="2"/>
  <c r="C8" i="4" s="1"/>
  <c r="M23" i="2"/>
  <c r="E8" i="3"/>
  <c r="N23" i="2"/>
  <c r="F8" i="4" s="1"/>
  <c r="M24" i="2"/>
  <c r="H8" i="4"/>
  <c r="N24" i="2"/>
  <c r="M25" i="2"/>
  <c r="K8" i="4"/>
  <c r="K8" i="3"/>
  <c r="N25" i="2"/>
  <c r="L8" i="4" s="1"/>
  <c r="M26" i="2"/>
  <c r="N8" i="3"/>
  <c r="N26" i="2"/>
  <c r="M27" i="2"/>
  <c r="B9" i="4" s="1"/>
  <c r="B9" i="3"/>
  <c r="N27" i="2"/>
  <c r="M28" i="2"/>
  <c r="E9" i="4" s="1"/>
  <c r="N28" i="2"/>
  <c r="M29" i="2"/>
  <c r="H9" i="3" s="1"/>
  <c r="N29" i="2"/>
  <c r="I9" i="4"/>
  <c r="M30" i="2"/>
  <c r="K9" i="4" s="1"/>
  <c r="N30" i="2"/>
  <c r="L9" i="4"/>
  <c r="M31" i="2"/>
  <c r="N9" i="3" s="1"/>
  <c r="N31" i="2"/>
  <c r="M32" i="2"/>
  <c r="B10" i="4"/>
  <c r="N32" i="2"/>
  <c r="C10" i="4" s="1"/>
  <c r="M33" i="2"/>
  <c r="E10" i="4" s="1"/>
  <c r="E10" i="3"/>
  <c r="N33" i="2"/>
  <c r="F10" i="4"/>
  <c r="M34" i="2"/>
  <c r="H10" i="3" s="1"/>
  <c r="N34" i="2"/>
  <c r="I10" i="4"/>
  <c r="M35" i="2"/>
  <c r="K10" i="3" s="1"/>
  <c r="N35" i="2"/>
  <c r="M36" i="2"/>
  <c r="N10" i="4" s="1"/>
  <c r="N36" i="2"/>
  <c r="O10" i="4"/>
  <c r="M37" i="2"/>
  <c r="B11" i="3" s="1"/>
  <c r="N37" i="2"/>
  <c r="C11" i="4"/>
  <c r="M38" i="2"/>
  <c r="E11" i="4" s="1"/>
  <c r="N38" i="2"/>
  <c r="F11" i="4"/>
  <c r="M39" i="2"/>
  <c r="H11" i="3" s="1"/>
  <c r="N39" i="2"/>
  <c r="M40" i="2"/>
  <c r="K11" i="4"/>
  <c r="N40" i="2"/>
  <c r="L11" i="4" s="1"/>
  <c r="M41" i="2"/>
  <c r="N11" i="3"/>
  <c r="N11" i="4"/>
  <c r="N41" i="2"/>
  <c r="M42" i="2"/>
  <c r="B12" i="3"/>
  <c r="N42" i="2"/>
  <c r="C12" i="4" s="1"/>
  <c r="M43" i="2"/>
  <c r="E12" i="3"/>
  <c r="E12" i="4"/>
  <c r="N43" i="2"/>
  <c r="M44" i="2"/>
  <c r="H12" i="4"/>
  <c r="N44" i="2"/>
  <c r="I12" i="4" s="1"/>
  <c r="M45" i="2"/>
  <c r="K12" i="3"/>
  <c r="N45" i="2"/>
  <c r="L12" i="4" s="1"/>
  <c r="M46" i="2"/>
  <c r="N12" i="3"/>
  <c r="N12" i="4"/>
  <c r="N46" i="2"/>
  <c r="O12" i="4"/>
  <c r="M47" i="2"/>
  <c r="B13" i="3" s="1"/>
  <c r="N47" i="2"/>
  <c r="C13" i="4"/>
  <c r="M48" i="2"/>
  <c r="E13" i="4" s="1"/>
  <c r="N48" i="2"/>
  <c r="F13" i="4"/>
  <c r="M49" i="2"/>
  <c r="H13" i="3" s="1"/>
  <c r="N49" i="2"/>
  <c r="I13" i="4"/>
  <c r="M50" i="2"/>
  <c r="K13" i="3" s="1"/>
  <c r="N50" i="2"/>
  <c r="L13" i="4"/>
  <c r="M51" i="2"/>
  <c r="N13" i="3" s="1"/>
  <c r="N51" i="2"/>
  <c r="O13" i="4"/>
  <c r="M52" i="2"/>
  <c r="B14" i="4" s="1"/>
  <c r="N52" i="2"/>
  <c r="M53" i="2"/>
  <c r="E14" i="3" s="1"/>
  <c r="N53" i="2"/>
  <c r="F14" i="4"/>
  <c r="M54" i="2"/>
  <c r="H14" i="3" s="1"/>
  <c r="N54" i="2"/>
  <c r="I14" i="4"/>
  <c r="M55" i="2"/>
  <c r="K14" i="3" s="1"/>
  <c r="N55" i="2"/>
  <c r="L14" i="4"/>
  <c r="M56" i="2"/>
  <c r="N14" i="4" s="1"/>
  <c r="N56" i="2"/>
  <c r="M57" i="2"/>
  <c r="B15" i="3"/>
  <c r="N57" i="2"/>
  <c r="C15" i="4" s="1"/>
  <c r="M58" i="2"/>
  <c r="E15" i="3"/>
  <c r="N58" i="2"/>
  <c r="F15" i="4" s="1"/>
  <c r="M59" i="2"/>
  <c r="H15" i="4"/>
  <c r="N59" i="2"/>
  <c r="I15" i="4" s="1"/>
  <c r="M60" i="2"/>
  <c r="K15" i="4"/>
  <c r="N60" i="2"/>
  <c r="M61" i="2"/>
  <c r="N15" i="3"/>
  <c r="N61" i="2"/>
  <c r="O15" i="4" s="1"/>
  <c r="M62" i="2"/>
  <c r="B16" i="4"/>
  <c r="N62" i="2"/>
  <c r="C16" i="4" s="1"/>
  <c r="M63" i="2"/>
  <c r="E16" i="3"/>
  <c r="N63" i="2"/>
  <c r="F16" i="4" s="1"/>
  <c r="M64" i="2"/>
  <c r="H16" i="4"/>
  <c r="N64" i="2"/>
  <c r="M65" i="2"/>
  <c r="K16" i="4" s="1"/>
  <c r="N65" i="2"/>
  <c r="L16" i="4"/>
  <c r="M66" i="2"/>
  <c r="N16" i="3" s="1"/>
  <c r="N66" i="2"/>
  <c r="M67" i="2"/>
  <c r="B17" i="4" s="1"/>
  <c r="N67" i="2"/>
  <c r="M68" i="2"/>
  <c r="E17" i="4"/>
  <c r="N68" i="2"/>
  <c r="M69" i="2"/>
  <c r="H17" i="4"/>
  <c r="N69" i="2"/>
  <c r="I17" i="4" s="1"/>
  <c r="M70" i="2"/>
  <c r="K17" i="4"/>
  <c r="N70" i="2"/>
  <c r="L17" i="4" s="1"/>
  <c r="M71" i="2"/>
  <c r="N17" i="3"/>
  <c r="N71" i="2"/>
  <c r="O17" i="3" s="1"/>
  <c r="M72" i="2"/>
  <c r="B18" i="4"/>
  <c r="N72" i="2"/>
  <c r="C18" i="4" s="1"/>
  <c r="M73" i="2"/>
  <c r="E18" i="4"/>
  <c r="N73" i="2"/>
  <c r="F18" i="4" s="1"/>
  <c r="M74" i="2"/>
  <c r="H18" i="3"/>
  <c r="N74" i="2"/>
  <c r="I18" i="4" s="1"/>
  <c r="M75" i="2"/>
  <c r="K18" i="3"/>
  <c r="K18" i="4"/>
  <c r="N75" i="2"/>
  <c r="L18" i="3" s="1"/>
  <c r="M76" i="2"/>
  <c r="N18" i="4"/>
  <c r="N76" i="2"/>
  <c r="O18" i="4" s="1"/>
  <c r="M77" i="2"/>
  <c r="B19" i="3"/>
  <c r="B19" i="4"/>
  <c r="N77" i="2"/>
  <c r="C19" i="4"/>
  <c r="M78" i="2"/>
  <c r="E19" i="4" s="1"/>
  <c r="N78" i="2"/>
  <c r="F19" i="4"/>
  <c r="M79" i="2"/>
  <c r="H19" i="3" s="1"/>
  <c r="N79" i="2"/>
  <c r="I19" i="3"/>
  <c r="M80" i="2"/>
  <c r="K19" i="3" s="1"/>
  <c r="N80" i="2"/>
  <c r="L19" i="4"/>
  <c r="M81" i="2"/>
  <c r="N19" i="4" s="1"/>
  <c r="N81" i="2"/>
  <c r="O19" i="3"/>
  <c r="M82" i="2"/>
  <c r="B20" i="4" s="1"/>
  <c r="N82" i="2"/>
  <c r="C20" i="4"/>
  <c r="M83" i="2"/>
  <c r="E20" i="3" s="1"/>
  <c r="N83" i="2"/>
  <c r="F20" i="3"/>
  <c r="M84" i="2"/>
  <c r="H20" i="3" s="1"/>
  <c r="N84" i="2"/>
  <c r="I20" i="4"/>
  <c r="M85" i="2"/>
  <c r="K20" i="3" s="1"/>
  <c r="K20" i="4"/>
  <c r="N85" i="2"/>
  <c r="L20" i="3" s="1"/>
  <c r="M86" i="2"/>
  <c r="N20" i="3"/>
  <c r="N86" i="2"/>
  <c r="O20" i="4" s="1"/>
  <c r="M87" i="2"/>
  <c r="B21" i="3"/>
  <c r="N87" i="2"/>
  <c r="C21" i="4" s="1"/>
  <c r="M88" i="2"/>
  <c r="E21" i="3"/>
  <c r="N88" i="2"/>
  <c r="F21" i="4" s="1"/>
  <c r="M89" i="2"/>
  <c r="H21" i="3"/>
  <c r="H21" i="4"/>
  <c r="N89" i="2"/>
  <c r="I21" i="4" s="1"/>
  <c r="M90" i="2"/>
  <c r="K21" i="4"/>
  <c r="N90" i="2"/>
  <c r="L21" i="4" s="1"/>
  <c r="M91" i="2"/>
  <c r="N21" i="4" s="1"/>
  <c r="N21" i="3"/>
  <c r="N91" i="2"/>
  <c r="O21" i="4"/>
  <c r="M2" i="3"/>
  <c r="N18" i="3"/>
  <c r="O13" i="3"/>
  <c r="O12" i="3"/>
  <c r="O6" i="3"/>
  <c r="K21" i="3"/>
  <c r="K17" i="3"/>
  <c r="L6" i="3"/>
  <c r="K6" i="3"/>
  <c r="K5" i="3"/>
  <c r="I14" i="3"/>
  <c r="I13" i="3"/>
  <c r="H5" i="3"/>
  <c r="F14" i="3"/>
  <c r="F10" i="3"/>
  <c r="F6" i="3"/>
  <c r="B6" i="3"/>
  <c r="C7" i="3"/>
  <c r="C10" i="3"/>
  <c r="C15" i="3"/>
  <c r="C18" i="3"/>
  <c r="A2" i="3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B18" i="3"/>
  <c r="F21" i="3"/>
  <c r="L13" i="3"/>
  <c r="O20" i="3"/>
  <c r="E21" i="4"/>
  <c r="H20" i="4"/>
  <c r="K19" i="4"/>
  <c r="N16" i="4"/>
  <c r="E16" i="4"/>
  <c r="E14" i="4"/>
  <c r="K13" i="4"/>
  <c r="B13" i="4"/>
  <c r="B11" i="4"/>
  <c r="H10" i="4"/>
  <c r="N9" i="4"/>
  <c r="N7" i="4"/>
  <c r="E7" i="4"/>
  <c r="B20" i="3"/>
  <c r="C11" i="3"/>
  <c r="O7" i="3"/>
  <c r="N20" i="4"/>
  <c r="H18" i="4"/>
  <c r="N15" i="4"/>
  <c r="E15" i="4"/>
  <c r="K14" i="4"/>
  <c r="K12" i="4"/>
  <c r="B12" i="4"/>
  <c r="H11" i="4"/>
  <c r="H9" i="4"/>
  <c r="N8" i="4"/>
  <c r="E8" i="4"/>
  <c r="C20" i="3"/>
  <c r="B14" i="3"/>
  <c r="B10" i="3"/>
  <c r="F7" i="3"/>
  <c r="F11" i="3"/>
  <c r="F15" i="3"/>
  <c r="I10" i="3"/>
  <c r="H16" i="3"/>
  <c r="K15" i="3"/>
  <c r="L19" i="3"/>
  <c r="O21" i="3"/>
  <c r="C16" i="3"/>
  <c r="C12" i="3"/>
  <c r="C8" i="3"/>
  <c r="E9" i="3"/>
  <c r="E13" i="3"/>
  <c r="F16" i="3"/>
  <c r="F19" i="3"/>
  <c r="H12" i="3"/>
  <c r="I17" i="3"/>
  <c r="I20" i="3"/>
  <c r="L9" i="3"/>
  <c r="N14" i="3"/>
  <c r="O18" i="3"/>
  <c r="C19" i="3"/>
  <c r="F13" i="3"/>
  <c r="E17" i="3"/>
  <c r="H8" i="3"/>
  <c r="I21" i="3"/>
  <c r="K7" i="3"/>
  <c r="K11" i="3"/>
  <c r="L17" i="3"/>
  <c r="L21" i="3"/>
  <c r="N10" i="3"/>
  <c r="L20" i="4"/>
  <c r="F20" i="4"/>
  <c r="O19" i="4"/>
  <c r="I19" i="4"/>
  <c r="L18" i="4"/>
  <c r="O17" i="4"/>
  <c r="C17" i="4"/>
  <c r="C17" i="3"/>
  <c r="F12" i="4"/>
  <c r="F12" i="3"/>
  <c r="I11" i="4"/>
  <c r="I11" i="3"/>
  <c r="L10" i="4"/>
  <c r="L10" i="3"/>
  <c r="O9" i="4"/>
  <c r="O9" i="3"/>
  <c r="C9" i="4"/>
  <c r="C9" i="3"/>
  <c r="I7" i="3"/>
  <c r="L14" i="3"/>
  <c r="F17" i="4"/>
  <c r="F17" i="3"/>
  <c r="I16" i="4"/>
  <c r="I16" i="3"/>
  <c r="L15" i="4"/>
  <c r="L15" i="3"/>
  <c r="O14" i="4"/>
  <c r="O14" i="3"/>
  <c r="C14" i="4"/>
  <c r="C14" i="3"/>
  <c r="F9" i="4"/>
  <c r="F9" i="3"/>
  <c r="I8" i="4"/>
  <c r="I8" i="3"/>
  <c r="L7" i="4"/>
  <c r="L7" i="3"/>
  <c r="C13" i="3"/>
  <c r="I15" i="3"/>
  <c r="L11" i="3"/>
  <c r="O10" i="3"/>
  <c r="O11" i="4"/>
  <c r="O11" i="3"/>
  <c r="F8" i="3"/>
  <c r="I9" i="3"/>
  <c r="I12" i="3"/>
  <c r="L12" i="3"/>
  <c r="L16" i="3"/>
  <c r="O16" i="4"/>
  <c r="O16" i="3"/>
  <c r="O8" i="4"/>
  <c r="O8" i="3"/>
  <c r="B7" i="4"/>
  <c r="N6" i="4"/>
  <c r="N6" i="3"/>
  <c r="H17" i="3"/>
  <c r="B21" i="4"/>
  <c r="N19" i="3"/>
  <c r="H19" i="4"/>
  <c r="E18" i="3"/>
  <c r="N17" i="4"/>
  <c r="B17" i="3"/>
  <c r="K16" i="3"/>
  <c r="B16" i="3"/>
  <c r="H15" i="3"/>
  <c r="B15" i="4"/>
  <c r="H14" i="4"/>
  <c r="N13" i="4"/>
  <c r="I6" i="3"/>
  <c r="E6" i="3"/>
  <c r="O5" i="3"/>
  <c r="C6" i="4"/>
  <c r="F5" i="4"/>
  <c r="B5" i="4" l="1"/>
  <c r="C5" i="3"/>
  <c r="F18" i="3"/>
  <c r="E19" i="3"/>
  <c r="I18" i="3"/>
  <c r="L8" i="3"/>
  <c r="N5" i="3"/>
  <c r="O15" i="3"/>
  <c r="E20" i="4"/>
  <c r="H13" i="4"/>
  <c r="K10" i="4"/>
  <c r="H6" i="4"/>
  <c r="I5" i="4"/>
  <c r="C21" i="3"/>
  <c r="E11" i="3"/>
  <c r="K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kimura nobuto</author>
  </authors>
  <commentList>
    <comment ref="C2" authorId="0" shapeId="0" xr:uid="{00000000-0006-0000-0000-000001000000}">
      <text>
        <r>
          <rPr>
            <sz val="12"/>
            <color indexed="10"/>
            <rFont val="ＭＳ Ｐゴシック"/>
            <family val="3"/>
            <charset val="128"/>
          </rPr>
          <t>※</t>
        </r>
        <r>
          <rPr>
            <sz val="12"/>
            <color indexed="20"/>
            <rFont val="ＭＳ Ｐゴシック"/>
            <family val="3"/>
            <charset val="128"/>
          </rPr>
          <t>▼をクリックして，リストから選んで下さい。</t>
        </r>
      </text>
    </comment>
    <comment ref="C3" authorId="0" shapeId="0" xr:uid="{00000000-0006-0000-0000-000002000000}">
      <text>
        <r>
          <rPr>
            <sz val="14"/>
            <color indexed="10"/>
            <rFont val="ＭＳ Ｐゴシック"/>
            <family val="3"/>
            <charset val="128"/>
          </rPr>
          <t>※</t>
        </r>
        <r>
          <rPr>
            <sz val="14"/>
            <color indexed="81"/>
            <rFont val="ＭＳ Ｐゴシック"/>
            <family val="3"/>
            <charset val="128"/>
          </rPr>
          <t>正式名称</t>
        </r>
      </text>
    </comment>
    <comment ref="C7" authorId="0" shapeId="0" xr:uid="{00000000-0006-0000-0000-000003000000}">
      <text>
        <r>
          <rPr>
            <sz val="16"/>
            <color indexed="10"/>
            <rFont val="ＭＳ Ｐゴシック"/>
            <family val="3"/>
            <charset val="128"/>
          </rPr>
          <t>※</t>
        </r>
        <r>
          <rPr>
            <sz val="16"/>
            <color indexed="81"/>
            <rFont val="ＭＳ Ｐゴシック"/>
            <family val="3"/>
            <charset val="128"/>
          </rPr>
          <t>コピーをして貼り付けする場合には、右クリックをして、</t>
        </r>
        <r>
          <rPr>
            <b/>
            <sz val="16"/>
            <color indexed="10"/>
            <rFont val="HGS創英角ｺﾞｼｯｸUB"/>
            <family val="3"/>
            <charset val="128"/>
          </rPr>
          <t>「形式を選択して貼り付け」→「値」</t>
        </r>
        <r>
          <rPr>
            <sz val="16"/>
            <color indexed="81"/>
            <rFont val="ＭＳ Ｐゴシック"/>
            <family val="3"/>
            <charset val="128"/>
          </rPr>
          <t>で貼り付けて下さい。</t>
        </r>
      </text>
    </comment>
    <comment ref="G7" authorId="0" shapeId="0" xr:uid="{00000000-0006-0000-0000-000004000000}">
      <text>
        <r>
          <rPr>
            <sz val="9"/>
            <color indexed="10"/>
            <rFont val="ＭＳ Ｐゴシック"/>
            <family val="3"/>
            <charset val="128"/>
          </rPr>
          <t>※</t>
        </r>
        <r>
          <rPr>
            <sz val="18"/>
            <color indexed="81"/>
            <rFont val="ＭＳ Ｐゴシック"/>
            <family val="3"/>
            <charset val="128"/>
          </rPr>
          <t xml:space="preserve">氏と名の間に，必ず
</t>
        </r>
        <r>
          <rPr>
            <b/>
            <sz val="18"/>
            <color indexed="10"/>
            <rFont val="HGS創英角ﾎﾟｯﾌﾟ体"/>
            <family val="3"/>
            <charset val="128"/>
          </rPr>
          <t>全角スペース</t>
        </r>
        <r>
          <rPr>
            <sz val="18"/>
            <color indexed="81"/>
            <rFont val="ＭＳ Ｐゴシック"/>
            <family val="3"/>
            <charset val="128"/>
          </rPr>
          <t>を入れて下さい。</t>
        </r>
      </text>
    </comment>
  </commentList>
</comments>
</file>

<file path=xl/sharedStrings.xml><?xml version="1.0" encoding="utf-8"?>
<sst xmlns="http://schemas.openxmlformats.org/spreadsheetml/2006/main" count="47" uniqueCount="31">
  <si>
    <t>パート</t>
    <phoneticPr fontId="2"/>
  </si>
  <si>
    <t>氏　　　名</t>
    <rPh sb="0" eb="1">
      <t>シ</t>
    </rPh>
    <rPh sb="4" eb="5">
      <t>メイ</t>
    </rPh>
    <phoneticPr fontId="2"/>
  </si>
  <si>
    <t>団体名</t>
    <rPh sb="0" eb="3">
      <t>ダンタイメイ</t>
    </rPh>
    <phoneticPr fontId="2"/>
  </si>
  <si>
    <t>中学校Ａ</t>
    <rPh sb="0" eb="3">
      <t>チュウガッコウ</t>
    </rPh>
    <phoneticPr fontId="2"/>
  </si>
  <si>
    <t>木村　信人</t>
    <rPh sb="0" eb="2">
      <t>キムラ</t>
    </rPh>
    <rPh sb="3" eb="5">
      <t>ノブト</t>
    </rPh>
    <phoneticPr fontId="2"/>
  </si>
  <si>
    <t>木村　信</t>
    <rPh sb="0" eb="2">
      <t>キムラ</t>
    </rPh>
    <rPh sb="3" eb="4">
      <t>シン</t>
    </rPh>
    <phoneticPr fontId="2"/>
  </si>
  <si>
    <t>原　信人</t>
    <rPh sb="0" eb="1">
      <t>ハラ</t>
    </rPh>
    <rPh sb="2" eb="4">
      <t>ノブト</t>
    </rPh>
    <phoneticPr fontId="2"/>
  </si>
  <si>
    <t>木村　信之介</t>
    <rPh sb="0" eb="2">
      <t>キムラ</t>
    </rPh>
    <rPh sb="3" eb="6">
      <t>ノブノスケ</t>
    </rPh>
    <phoneticPr fontId="2"/>
  </si>
  <si>
    <t>小笠原　信人</t>
    <rPh sb="0" eb="3">
      <t>オガサワラ</t>
    </rPh>
    <rPh sb="4" eb="6">
      <t>ノブト</t>
    </rPh>
    <phoneticPr fontId="2"/>
  </si>
  <si>
    <t>原　信</t>
    <rPh sb="0" eb="1">
      <t>ハラ</t>
    </rPh>
    <rPh sb="2" eb="3">
      <t>シン</t>
    </rPh>
    <phoneticPr fontId="2"/>
  </si>
  <si>
    <t>原　信之介</t>
    <rPh sb="0" eb="1">
      <t>ハラ</t>
    </rPh>
    <phoneticPr fontId="2"/>
  </si>
  <si>
    <t>小笠原　信之介</t>
    <rPh sb="0" eb="3">
      <t>オガサワラ</t>
    </rPh>
    <phoneticPr fontId="2"/>
  </si>
  <si>
    <t>小笠原　信</t>
    <rPh sb="0" eb="3">
      <t>オガサワラ</t>
    </rPh>
    <rPh sb="4" eb="5">
      <t>シン</t>
    </rPh>
    <phoneticPr fontId="2"/>
  </si>
  <si>
    <t>中学校Ｂ</t>
    <rPh sb="0" eb="3">
      <t>チュウガッコウ</t>
    </rPh>
    <phoneticPr fontId="2"/>
  </si>
  <si>
    <t>高校Ａ</t>
    <rPh sb="0" eb="2">
      <t>コウコウ</t>
    </rPh>
    <phoneticPr fontId="2"/>
  </si>
  <si>
    <t>高校Ｂ</t>
    <rPh sb="0" eb="2">
      <t>コウコウ</t>
    </rPh>
    <phoneticPr fontId="2"/>
  </si>
  <si>
    <t>大学Ａ</t>
    <rPh sb="0" eb="2">
      <t>ダイガク</t>
    </rPh>
    <phoneticPr fontId="2"/>
  </si>
  <si>
    <t>一般Ａ</t>
    <rPh sb="0" eb="2">
      <t>イッパン</t>
    </rPh>
    <phoneticPr fontId="2"/>
  </si>
  <si>
    <t>　　氏　　　　名</t>
    <rPh sb="2" eb="3">
      <t>シ</t>
    </rPh>
    <rPh sb="7" eb="8">
      <t>メイ</t>
    </rPh>
    <phoneticPr fontId="9"/>
  </si>
  <si>
    <t>記入注意事項</t>
    <rPh sb="0" eb="2">
      <t>キニュウ</t>
    </rPh>
    <rPh sb="2" eb="4">
      <t>チュウイ</t>
    </rPh>
    <rPh sb="4" eb="6">
      <t>ジコウ</t>
    </rPh>
    <phoneticPr fontId="9"/>
  </si>
  <si>
    <t>　＊登録できる人数は規定で定められた演奏人員プラス５名以内です。</t>
    <rPh sb="2" eb="4">
      <t>トウロク</t>
    </rPh>
    <rPh sb="7" eb="9">
      <t>ニンズウ</t>
    </rPh>
    <rPh sb="10" eb="12">
      <t>キテイ</t>
    </rPh>
    <rPh sb="13" eb="14">
      <t>サダ</t>
    </rPh>
    <rPh sb="18" eb="20">
      <t>エンソウ</t>
    </rPh>
    <rPh sb="20" eb="22">
      <t>ジンイン</t>
    </rPh>
    <rPh sb="26" eb="27">
      <t>メイ</t>
    </rPh>
    <rPh sb="27" eb="29">
      <t>イナイ</t>
    </rPh>
    <phoneticPr fontId="9"/>
  </si>
  <si>
    <t xml:space="preserve">   団体名</t>
    <phoneticPr fontId="2"/>
  </si>
  <si>
    <r>
      <t>　 支部名　　</t>
    </r>
    <r>
      <rPr>
        <b/>
        <sz val="11"/>
        <rFont val="ＭＳ ゴシック"/>
        <family val="3"/>
        <charset val="128"/>
      </rPr>
      <t>佐賀</t>
    </r>
    <rPh sb="2" eb="4">
      <t>シブ</t>
    </rPh>
    <rPh sb="4" eb="5">
      <t>メイ</t>
    </rPh>
    <rPh sb="7" eb="9">
      <t>サガ</t>
    </rPh>
    <phoneticPr fontId="2"/>
  </si>
  <si>
    <t>大学Ｂ</t>
    <rPh sb="0" eb="2">
      <t>ダイガク</t>
    </rPh>
    <phoneticPr fontId="2"/>
  </si>
  <si>
    <t>一般Ｂ</t>
    <rPh sb="0" eb="2">
      <t>イッパン</t>
    </rPh>
    <phoneticPr fontId="2"/>
  </si>
  <si>
    <t>小学生Ａ</t>
    <rPh sb="2" eb="3">
      <t>セイ</t>
    </rPh>
    <phoneticPr fontId="2"/>
  </si>
  <si>
    <t>小学生Ｂ</t>
    <rPh sb="2" eb="3">
      <t>セイ</t>
    </rPh>
    <phoneticPr fontId="2"/>
  </si>
  <si>
    <t>メール送信時も、必ずファイル名が団体名になっているか、ご確認をお願いします。
メールに名前も学校名もなく、ファイル名も変更されていない、どの団体のものか分からないものが、例年多数送られてきて、困っています。</t>
    <rPh sb="3" eb="5">
      <t>ソウシン</t>
    </rPh>
    <rPh sb="5" eb="6">
      <t>ジ</t>
    </rPh>
    <rPh sb="8" eb="9">
      <t>カナラ</t>
    </rPh>
    <rPh sb="14" eb="15">
      <t>メイ</t>
    </rPh>
    <rPh sb="16" eb="18">
      <t>ダンタイ</t>
    </rPh>
    <rPh sb="18" eb="19">
      <t>メイ</t>
    </rPh>
    <rPh sb="28" eb="30">
      <t>カクニン</t>
    </rPh>
    <rPh sb="32" eb="33">
      <t>ネガ</t>
    </rPh>
    <rPh sb="43" eb="45">
      <t>ナマエ</t>
    </rPh>
    <rPh sb="46" eb="48">
      <t>ガッコウ</t>
    </rPh>
    <rPh sb="48" eb="49">
      <t>メイ</t>
    </rPh>
    <rPh sb="57" eb="58">
      <t>メイ</t>
    </rPh>
    <rPh sb="59" eb="61">
      <t>ヘンコウ</t>
    </rPh>
    <rPh sb="70" eb="72">
      <t>ダンタイ</t>
    </rPh>
    <rPh sb="76" eb="77">
      <t>ワ</t>
    </rPh>
    <rPh sb="85" eb="87">
      <t>レイネン</t>
    </rPh>
    <rPh sb="87" eb="89">
      <t>タスウ</t>
    </rPh>
    <rPh sb="89" eb="90">
      <t>オク</t>
    </rPh>
    <rPh sb="96" eb="97">
      <t>コマ</t>
    </rPh>
    <phoneticPr fontId="2"/>
  </si>
  <si>
    <t>　＊演奏人員は、小学生ﾊﾞﾝﾄﾞﾌｪｽﾃｨﾊﾞﾙ・一般の部は65名以内、中学生の部は50名以内、高等学校・大学の部は55名以内です。</t>
    <rPh sb="2" eb="4">
      <t>エンソウ</t>
    </rPh>
    <rPh sb="4" eb="6">
      <t>ジンイン</t>
    </rPh>
    <rPh sb="8" eb="11">
      <t>ショウガクセイ</t>
    </rPh>
    <rPh sb="36" eb="37">
      <t>メイ</t>
    </rPh>
    <rPh sb="37" eb="39">
      <t>イナイ</t>
    </rPh>
    <rPh sb="40" eb="43">
      <t>チュウガクセイ</t>
    </rPh>
    <rPh sb="44" eb="45">
      <t>ブ</t>
    </rPh>
    <rPh sb="48" eb="49">
      <t>メイ</t>
    </rPh>
    <rPh sb="49" eb="51">
      <t>イナイ</t>
    </rPh>
    <rPh sb="52" eb="54">
      <t>コウトウ</t>
    </rPh>
    <rPh sb="54" eb="56">
      <t>ガッコウ</t>
    </rPh>
    <rPh sb="57" eb="59">
      <t>ダイガク</t>
    </rPh>
    <rPh sb="60" eb="61">
      <t>ブ</t>
    </rPh>
    <rPh sb="64" eb="65">
      <t>メイイナイ</t>
    </rPh>
    <phoneticPr fontId="9"/>
  </si>
  <si>
    <t>第66回佐賀県吹奏楽大会登録者名簿</t>
    <rPh sb="0" eb="1">
      <t>ダイ</t>
    </rPh>
    <rPh sb="3" eb="4">
      <t>カイ</t>
    </rPh>
    <rPh sb="4" eb="7">
      <t>サガケン</t>
    </rPh>
    <rPh sb="7" eb="10">
      <t>スイソウガク</t>
    </rPh>
    <rPh sb="10" eb="12">
      <t>タイカイ</t>
    </rPh>
    <rPh sb="12" eb="13">
      <t>ノボル</t>
    </rPh>
    <rPh sb="13" eb="14">
      <t>ロク</t>
    </rPh>
    <rPh sb="14" eb="15">
      <t>シャ</t>
    </rPh>
    <rPh sb="15" eb="16">
      <t>メイ</t>
    </rPh>
    <rPh sb="16" eb="17">
      <t>ボ</t>
    </rPh>
    <phoneticPr fontId="9"/>
  </si>
  <si>
    <t>第66回佐賀県吹奏楽大会登録者名簿（小学生ﾊﾞﾝﾄﾞﾌｪｽﾃｨﾊﾞﾙ）</t>
    <rPh sb="0" eb="1">
      <t>ダイ</t>
    </rPh>
    <rPh sb="3" eb="4">
      <t>カイ</t>
    </rPh>
    <rPh sb="4" eb="7">
      <t>サガケン</t>
    </rPh>
    <rPh sb="7" eb="10">
      <t>スイソウガク</t>
    </rPh>
    <rPh sb="10" eb="12">
      <t>タイカイ</t>
    </rPh>
    <rPh sb="12" eb="13">
      <t>ノボル</t>
    </rPh>
    <rPh sb="13" eb="14">
      <t>ロク</t>
    </rPh>
    <rPh sb="14" eb="15">
      <t>シャ</t>
    </rPh>
    <rPh sb="15" eb="16">
      <t>メイ</t>
    </rPh>
    <rPh sb="16" eb="17">
      <t>ボ</t>
    </rPh>
    <rPh sb="18" eb="21">
      <t>ショウガクセイ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</si>
</sst>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43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.5"/>
      <name val="ＭＳ ゴシック"/>
      <family val="3"/>
      <charset val="128"/>
    </font>
    <font>
      <sz val="14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8"/>
      <color indexed="81"/>
      <name val="ＭＳ Ｐゴシック"/>
      <family val="3"/>
      <charset val="128"/>
    </font>
    <font>
      <b/>
      <sz val="18"/>
      <color indexed="10"/>
      <name val="HGS創英角ﾎﾟｯﾌﾟ体"/>
      <family val="3"/>
      <charset val="128"/>
    </font>
    <font>
      <sz val="12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indexed="2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24"/>
      <name val="ＭＳ ゴシック"/>
      <family val="3"/>
      <charset val="128"/>
    </font>
    <font>
      <b/>
      <sz val="16"/>
      <color indexed="10"/>
      <name val="HGS創英角ｺﾞｼｯｸUB"/>
      <family val="3"/>
      <charset val="128"/>
    </font>
    <font>
      <sz val="14"/>
      <name val="UD デジタル 教科書体 NK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 style="medium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0" fontId="0" fillId="2" borderId="3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3" borderId="0" xfId="0" applyFill="1">
      <alignment vertical="center"/>
    </xf>
    <xf numFmtId="0" fontId="7" fillId="3" borderId="0" xfId="0" applyFont="1" applyFill="1">
      <alignment vertical="center"/>
    </xf>
    <xf numFmtId="0" fontId="4" fillId="3" borderId="4" xfId="0" applyFont="1" applyFill="1" applyBorder="1">
      <alignment vertical="center"/>
    </xf>
    <xf numFmtId="0" fontId="4" fillId="3" borderId="0" xfId="0" applyFont="1" applyFill="1">
      <alignment vertical="center"/>
    </xf>
    <xf numFmtId="0" fontId="0" fillId="3" borderId="4" xfId="0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5" xfId="0" applyFill="1" applyBorder="1">
      <alignment vertical="center"/>
    </xf>
    <xf numFmtId="0" fontId="5" fillId="3" borderId="0" xfId="0" applyFont="1" applyFill="1">
      <alignment vertical="center"/>
    </xf>
    <xf numFmtId="0" fontId="1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" fillId="0" borderId="0" xfId="0" applyFont="1">
      <alignment vertical="center"/>
    </xf>
    <xf numFmtId="0" fontId="1" fillId="4" borderId="0" xfId="0" applyFont="1" applyFill="1">
      <alignment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>
      <alignment vertical="center"/>
    </xf>
    <xf numFmtId="0" fontId="1" fillId="4" borderId="10" xfId="0" applyFont="1" applyFill="1" applyBorder="1">
      <alignment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>
      <alignment vertical="center"/>
    </xf>
    <xf numFmtId="0" fontId="1" fillId="4" borderId="13" xfId="0" applyFont="1" applyFill="1" applyBorder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>
      <alignment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>
      <alignment vertical="center"/>
    </xf>
    <xf numFmtId="0" fontId="1" fillId="4" borderId="18" xfId="0" applyFont="1" applyFill="1" applyBorder="1">
      <alignment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>
      <alignment vertical="center"/>
    </xf>
    <xf numFmtId="0" fontId="1" fillId="4" borderId="21" xfId="0" applyFont="1" applyFill="1" applyBorder="1">
      <alignment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>
      <alignment vertical="center"/>
    </xf>
    <xf numFmtId="0" fontId="1" fillId="4" borderId="24" xfId="0" applyFont="1" applyFill="1" applyBorder="1">
      <alignment vertical="center"/>
    </xf>
    <xf numFmtId="0" fontId="3" fillId="4" borderId="25" xfId="0" applyFont="1" applyFill="1" applyBorder="1">
      <alignment vertical="center"/>
    </xf>
    <xf numFmtId="0" fontId="1" fillId="4" borderId="25" xfId="0" applyFont="1" applyFill="1" applyBorder="1">
      <alignment vertical="center"/>
    </xf>
    <xf numFmtId="0" fontId="1" fillId="4" borderId="26" xfId="0" applyFont="1" applyFill="1" applyBorder="1">
      <alignment vertical="center"/>
    </xf>
    <xf numFmtId="0" fontId="1" fillId="4" borderId="27" xfId="0" applyFont="1" applyFill="1" applyBorder="1">
      <alignment vertical="center"/>
    </xf>
    <xf numFmtId="0" fontId="1" fillId="4" borderId="28" xfId="0" applyFont="1" applyFill="1" applyBorder="1">
      <alignment vertical="center"/>
    </xf>
    <xf numFmtId="0" fontId="1" fillId="4" borderId="29" xfId="0" applyFont="1" applyFill="1" applyBorder="1">
      <alignment vertical="center"/>
    </xf>
    <xf numFmtId="0" fontId="1" fillId="4" borderId="30" xfId="0" applyFont="1" applyFill="1" applyBorder="1">
      <alignment vertical="center"/>
    </xf>
    <xf numFmtId="0" fontId="1" fillId="3" borderId="0" xfId="0" applyFont="1" applyFill="1">
      <alignment vertical="center"/>
    </xf>
    <xf numFmtId="0" fontId="0" fillId="0" borderId="31" xfId="0" applyBorder="1" applyProtection="1">
      <alignment vertical="center"/>
      <protection locked="0"/>
    </xf>
    <xf numFmtId="0" fontId="0" fillId="4" borderId="32" xfId="0" applyFill="1" applyBorder="1">
      <alignment vertical="center"/>
    </xf>
    <xf numFmtId="0" fontId="21" fillId="0" borderId="0" xfId="0" applyFont="1" applyAlignment="1">
      <alignment horizontal="left" vertical="center" wrapText="1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3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2" borderId="36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1" fillId="4" borderId="4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right" vertical="center"/>
    </xf>
    <xf numFmtId="0" fontId="8" fillId="4" borderId="41" xfId="0" applyFont="1" applyFill="1" applyBorder="1" applyAlignment="1">
      <alignment horizontal="right" vertical="center"/>
    </xf>
    <xf numFmtId="0" fontId="8" fillId="4" borderId="41" xfId="0" applyFont="1" applyFill="1" applyBorder="1" applyAlignment="1">
      <alignment horizontal="left" vertical="center"/>
    </xf>
    <xf numFmtId="0" fontId="19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9525</xdr:rowOff>
    </xdr:from>
    <xdr:to>
      <xdr:col>5</xdr:col>
      <xdr:colOff>228600</xdr:colOff>
      <xdr:row>6</xdr:row>
      <xdr:rowOff>85725</xdr:rowOff>
    </xdr:to>
    <xdr:sp macro="" textlink="">
      <xdr:nvSpPr>
        <xdr:cNvPr id="1060" name="Line 1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ShapeType="1"/>
        </xdr:cNvSpPr>
      </xdr:nvSpPr>
      <xdr:spPr bwMode="auto">
        <a:xfrm flipH="1" flipV="1">
          <a:off x="2295525" y="1457325"/>
          <a:ext cx="159067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061" name="Line 1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ShapeType="1"/>
        </xdr:cNvSpPr>
      </xdr:nvSpPr>
      <xdr:spPr bwMode="auto">
        <a:xfrm flipV="1">
          <a:off x="942975" y="79057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1</xdr:rowOff>
    </xdr:from>
    <xdr:to>
      <xdr:col>20</xdr:col>
      <xdr:colOff>609601</xdr:colOff>
      <xdr:row>6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15175" y="166689"/>
          <a:ext cx="3776664" cy="1328736"/>
        </a:xfrm>
        <a:prstGeom prst="rect">
          <a:avLst/>
        </a:prstGeom>
        <a:solidFill>
          <a:schemeClr val="lt1"/>
        </a:solidFill>
        <a:ln w="381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2000"/>
            <a:t>ファイルを保存する時に、</a:t>
          </a:r>
          <a:endParaRPr kumimoji="1" lang="en-US" altLang="ja-JP" sz="2000"/>
        </a:p>
        <a:p>
          <a:pPr>
            <a:lnSpc>
              <a:spcPts val="2100"/>
            </a:lnSpc>
          </a:pPr>
          <a:r>
            <a:rPr kumimoji="1" lang="ja-JP" altLang="en-US" sz="2000"/>
            <a:t>ファイル名を</a:t>
          </a:r>
          <a:endParaRPr kumimoji="1" lang="en-US" altLang="ja-JP" sz="2000"/>
        </a:p>
        <a:p>
          <a:pPr>
            <a:lnSpc>
              <a:spcPts val="2100"/>
            </a:lnSpc>
          </a:pPr>
          <a:r>
            <a:rPr kumimoji="1" lang="ja-JP" altLang="en-US" sz="2400" b="1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必ず団体名に書き換えて</a:t>
          </a:r>
          <a:endParaRPr kumimoji="1" lang="en-US" altLang="ja-JP" sz="2400" b="1" u="sng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>
            <a:lnSpc>
              <a:spcPts val="2100"/>
            </a:lnSpc>
          </a:pPr>
          <a:r>
            <a:rPr kumimoji="1" lang="ja-JP" altLang="en-US" sz="2000"/>
            <a:t>保存して下さい。</a:t>
          </a:r>
          <a:endParaRPr kumimoji="1" lang="ja-JP" altLang="en-US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238125</xdr:colOff>
      <xdr:row>2</xdr:row>
      <xdr:rowOff>273843</xdr:rowOff>
    </xdr:from>
    <xdr:to>
      <xdr:col>23</xdr:col>
      <xdr:colOff>523875</xdr:colOff>
      <xdr:row>11</xdr:row>
      <xdr:rowOff>101203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429750" y="922734"/>
          <a:ext cx="5429250" cy="2464594"/>
        </a:xfrm>
        <a:prstGeom prst="rect">
          <a:avLst/>
        </a:prstGeom>
        <a:solidFill>
          <a:schemeClr val="lt1"/>
        </a:solidFill>
        <a:ln w="381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2000"/>
            <a:t>ファイルを保存する時に、</a:t>
          </a:r>
          <a:endParaRPr kumimoji="1" lang="en-US" altLang="ja-JP" sz="2000"/>
        </a:p>
        <a:p>
          <a:pPr>
            <a:lnSpc>
              <a:spcPts val="2100"/>
            </a:lnSpc>
          </a:pPr>
          <a:endParaRPr kumimoji="1" lang="en-US" altLang="ja-JP" sz="2000"/>
        </a:p>
        <a:p>
          <a:pPr>
            <a:lnSpc>
              <a:spcPts val="2100"/>
            </a:lnSpc>
          </a:pPr>
          <a:r>
            <a:rPr kumimoji="1" lang="ja-JP" altLang="en-US" sz="2000"/>
            <a:t>ファイル名を</a:t>
          </a:r>
          <a:endParaRPr kumimoji="1" lang="en-US" altLang="ja-JP" sz="2000"/>
        </a:p>
        <a:p>
          <a:pPr>
            <a:lnSpc>
              <a:spcPts val="2100"/>
            </a:lnSpc>
          </a:pPr>
          <a:endParaRPr kumimoji="1" lang="en-US" altLang="ja-JP" sz="3600" b="1" u="sng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>
            <a:lnSpc>
              <a:spcPts val="2100"/>
            </a:lnSpc>
          </a:pPr>
          <a:r>
            <a:rPr kumimoji="1" lang="ja-JP" altLang="en-US" sz="3600" b="1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必ず団体名に書き換えて</a:t>
          </a:r>
          <a:endParaRPr kumimoji="1" lang="en-US" altLang="ja-JP" sz="3600" b="1" u="sng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>
            <a:lnSpc>
              <a:spcPts val="2100"/>
            </a:lnSpc>
          </a:pPr>
          <a:endParaRPr kumimoji="1" lang="en-US" altLang="ja-JP" sz="3600" b="1" u="sng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>
            <a:lnSpc>
              <a:spcPts val="2100"/>
            </a:lnSpc>
          </a:pPr>
          <a:r>
            <a:rPr kumimoji="1" lang="ja-JP" altLang="en-US" sz="2000"/>
            <a:t>保存して下さい。</a:t>
          </a:r>
          <a:endParaRPr kumimoji="1" lang="ja-JP" altLang="en-US" sz="1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416719</xdr:colOff>
      <xdr:row>2</xdr:row>
      <xdr:rowOff>11907</xdr:rowOff>
    </xdr:from>
    <xdr:to>
      <xdr:col>24</xdr:col>
      <xdr:colOff>178593</xdr:colOff>
      <xdr:row>9</xdr:row>
      <xdr:rowOff>41672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608344" y="660798"/>
          <a:ext cx="5548312" cy="2131218"/>
        </a:xfrm>
        <a:prstGeom prst="rect">
          <a:avLst/>
        </a:prstGeom>
        <a:solidFill>
          <a:schemeClr val="lt1"/>
        </a:solidFill>
        <a:ln w="381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2000"/>
            <a:t>ファイルを保存する時に、</a:t>
          </a:r>
          <a:endParaRPr kumimoji="1" lang="en-US" altLang="ja-JP" sz="2000"/>
        </a:p>
        <a:p>
          <a:pPr>
            <a:lnSpc>
              <a:spcPts val="2100"/>
            </a:lnSpc>
          </a:pPr>
          <a:endParaRPr kumimoji="1" lang="en-US" altLang="ja-JP" sz="2000"/>
        </a:p>
        <a:p>
          <a:pPr>
            <a:lnSpc>
              <a:spcPts val="2100"/>
            </a:lnSpc>
          </a:pPr>
          <a:r>
            <a:rPr kumimoji="1" lang="ja-JP" altLang="en-US" sz="2000"/>
            <a:t>ファイル名を</a:t>
          </a:r>
          <a:endParaRPr kumimoji="1" lang="en-US" altLang="ja-JP" sz="2000"/>
        </a:p>
        <a:p>
          <a:pPr>
            <a:lnSpc>
              <a:spcPts val="2100"/>
            </a:lnSpc>
          </a:pPr>
          <a:endParaRPr kumimoji="1" lang="en-US" altLang="ja-JP" sz="3600" b="1" u="sng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>
            <a:lnSpc>
              <a:spcPts val="2100"/>
            </a:lnSpc>
          </a:pPr>
          <a:r>
            <a:rPr kumimoji="1" lang="ja-JP" altLang="en-US" sz="3600" b="1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必ず団体名に書き換えて</a:t>
          </a:r>
          <a:endParaRPr kumimoji="1" lang="en-US" altLang="ja-JP" sz="3600" b="1" u="sng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>
            <a:lnSpc>
              <a:spcPts val="2100"/>
            </a:lnSpc>
          </a:pPr>
          <a:endParaRPr kumimoji="1" lang="en-US" altLang="ja-JP" sz="3600" b="1" u="sng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>
            <a:lnSpc>
              <a:spcPts val="2100"/>
            </a:lnSpc>
          </a:pPr>
          <a:r>
            <a:rPr kumimoji="1" lang="ja-JP" altLang="en-US" sz="2000"/>
            <a:t>保存して下さい。</a:t>
          </a:r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7"/>
  <sheetViews>
    <sheetView tabSelected="1" workbookViewId="0">
      <selection activeCell="G29" sqref="G29"/>
    </sheetView>
  </sheetViews>
  <sheetFormatPr baseColWidth="10" defaultColWidth="8.83203125" defaultRowHeight="14"/>
  <cols>
    <col min="2" max="2" width="3.33203125" customWidth="1"/>
    <col min="3" max="3" width="17.6640625" customWidth="1"/>
    <col min="6" max="6" width="3.33203125" customWidth="1"/>
    <col min="7" max="7" width="18.6640625" customWidth="1"/>
    <col min="10" max="10" width="3.33203125" customWidth="1"/>
    <col min="12" max="15" width="9" style="5" hidden="1" customWidth="1"/>
  </cols>
  <sheetData>
    <row r="1" spans="1:29" ht="15" thickBo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7"/>
      <c r="M1" s="7"/>
      <c r="N1" s="7"/>
      <c r="O1" s="7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24" customHeight="1" thickBot="1">
      <c r="A2" s="50" t="s">
        <v>0</v>
      </c>
      <c r="B2" s="51"/>
      <c r="C2" s="53"/>
      <c r="D2" s="54"/>
      <c r="E2" s="55"/>
      <c r="F2" s="8"/>
      <c r="G2" s="9"/>
      <c r="H2" s="9"/>
      <c r="I2" s="9"/>
      <c r="J2" s="9"/>
      <c r="K2" s="9"/>
      <c r="L2" s="7"/>
      <c r="M2" s="7"/>
      <c r="N2" s="7"/>
      <c r="O2" s="7" t="s">
        <v>25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4" customHeight="1" thickBot="1">
      <c r="A3" s="50" t="s">
        <v>2</v>
      </c>
      <c r="B3" s="51"/>
      <c r="C3" s="48"/>
      <c r="D3" s="49"/>
      <c r="E3" s="49"/>
      <c r="F3" s="10"/>
      <c r="G3" s="11"/>
      <c r="H3" s="11"/>
      <c r="I3" s="9"/>
      <c r="J3" s="6"/>
      <c r="K3" s="6"/>
      <c r="L3" s="7"/>
      <c r="M3" s="7"/>
      <c r="N3" s="7"/>
      <c r="O3" s="7" t="s">
        <v>26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24" customHeight="1">
      <c r="A4" s="56" t="s">
        <v>22</v>
      </c>
      <c r="B4" s="57"/>
      <c r="C4" s="57"/>
      <c r="D4" s="57"/>
      <c r="E4" s="58"/>
      <c r="F4" s="6"/>
      <c r="G4" s="6"/>
      <c r="H4" s="6"/>
      <c r="I4" s="6"/>
      <c r="J4" s="6"/>
      <c r="K4" s="6"/>
      <c r="L4" s="7"/>
      <c r="M4" s="7"/>
      <c r="N4" s="7"/>
      <c r="O4" s="7" t="s">
        <v>3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7"/>
      <c r="N5" s="7"/>
      <c r="O5" s="7" t="s">
        <v>13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15" thickBot="1">
      <c r="A6" s="12"/>
      <c r="B6" s="1"/>
      <c r="C6" s="2" t="s">
        <v>1</v>
      </c>
      <c r="D6" s="6"/>
      <c r="E6" s="6"/>
      <c r="F6" s="1"/>
      <c r="G6" s="4" t="s">
        <v>1</v>
      </c>
      <c r="H6" s="6"/>
      <c r="I6" s="6"/>
      <c r="J6" s="6"/>
      <c r="K6" s="52"/>
      <c r="L6" s="52"/>
      <c r="M6" s="7"/>
      <c r="N6" s="7"/>
      <c r="O6" s="7" t="s">
        <v>14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>
      <c r="A7" s="12"/>
      <c r="B7" s="3">
        <v>1</v>
      </c>
      <c r="C7" s="45"/>
      <c r="D7" s="6"/>
      <c r="E7" s="13"/>
      <c r="F7" s="3">
        <v>1</v>
      </c>
      <c r="G7" s="14" t="s">
        <v>5</v>
      </c>
      <c r="H7" s="6"/>
      <c r="I7" s="6"/>
      <c r="J7" s="9"/>
      <c r="K7" s="6"/>
      <c r="L7" s="7">
        <v>1</v>
      </c>
      <c r="M7" s="7" t="str">
        <f>IF(C7=0,"",LEFT(C7,FIND(" ",SUBSTITUTE(C7,"　"," "))-1))</f>
        <v/>
      </c>
      <c r="N7" s="7" t="str">
        <f>IF(C7=0,"",RIGHT(C7,LEN(C7)-FIND(" ", SUBSTITUTE(C7,"　"," "))))</f>
        <v/>
      </c>
      <c r="O7" s="7" t="s">
        <v>15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ht="13.5" customHeight="1">
      <c r="A8" s="12"/>
      <c r="B8" s="3">
        <v>2</v>
      </c>
      <c r="C8" s="16"/>
      <c r="D8" s="6"/>
      <c r="E8" s="6"/>
      <c r="F8" s="3">
        <v>2</v>
      </c>
      <c r="G8" s="15" t="s">
        <v>4</v>
      </c>
      <c r="H8" s="9"/>
      <c r="I8" s="9"/>
      <c r="J8" s="9"/>
      <c r="K8" s="6"/>
      <c r="L8" s="7">
        <v>2</v>
      </c>
      <c r="M8" s="7" t="str">
        <f t="shared" ref="M8:M58" si="0">IF(C8=0,"",LEFT(C8,FIND(" ",SUBSTITUTE(C8,"　"," "))-1))</f>
        <v/>
      </c>
      <c r="N8" s="7" t="str">
        <f t="shared" ref="N8:N71" si="1">IF(C8=0,"",RIGHT(C8,LEN(C8)-FIND(" ", SUBSTITUTE(C8,"　"," "))))</f>
        <v/>
      </c>
      <c r="O8" s="7" t="s">
        <v>16</v>
      </c>
      <c r="P8" s="47" t="s">
        <v>27</v>
      </c>
      <c r="Q8" s="47"/>
      <c r="R8" s="47"/>
      <c r="S8" s="47"/>
      <c r="T8" s="47"/>
      <c r="U8" s="47"/>
      <c r="V8" s="6"/>
      <c r="W8" s="6"/>
      <c r="X8" s="6"/>
      <c r="Y8" s="6"/>
      <c r="Z8" s="6"/>
      <c r="AA8" s="6"/>
      <c r="AB8" s="6"/>
      <c r="AC8" s="6"/>
    </row>
    <row r="9" spans="1:29" ht="13.5" customHeight="1">
      <c r="A9" s="12"/>
      <c r="B9" s="3">
        <v>3</v>
      </c>
      <c r="C9" s="16"/>
      <c r="D9" s="6"/>
      <c r="E9" s="6"/>
      <c r="F9" s="3">
        <v>3</v>
      </c>
      <c r="G9" s="15" t="s">
        <v>7</v>
      </c>
      <c r="H9" s="6"/>
      <c r="I9" s="6"/>
      <c r="J9" s="6"/>
      <c r="K9" s="6"/>
      <c r="L9" s="7">
        <v>3</v>
      </c>
      <c r="M9" s="7" t="str">
        <f t="shared" si="0"/>
        <v/>
      </c>
      <c r="N9" s="7" t="str">
        <f t="shared" si="1"/>
        <v/>
      </c>
      <c r="O9" s="7" t="s">
        <v>23</v>
      </c>
      <c r="P9" s="47"/>
      <c r="Q9" s="47"/>
      <c r="R9" s="47"/>
      <c r="S9" s="47"/>
      <c r="T9" s="47"/>
      <c r="U9" s="47"/>
      <c r="V9" s="6"/>
      <c r="W9" s="6"/>
      <c r="X9" s="6"/>
      <c r="Y9" s="6"/>
      <c r="Z9" s="6"/>
      <c r="AA9" s="6"/>
      <c r="AB9" s="6"/>
      <c r="AC9" s="6"/>
    </row>
    <row r="10" spans="1:29" ht="13.5" customHeight="1">
      <c r="A10" s="12"/>
      <c r="B10" s="3">
        <v>4</v>
      </c>
      <c r="C10" s="16"/>
      <c r="D10" s="6"/>
      <c r="E10" s="6"/>
      <c r="F10" s="3">
        <v>4</v>
      </c>
      <c r="G10" s="15" t="s">
        <v>9</v>
      </c>
      <c r="H10" s="6"/>
      <c r="I10" s="6"/>
      <c r="J10" s="6"/>
      <c r="K10" s="6"/>
      <c r="L10" s="7">
        <v>4</v>
      </c>
      <c r="M10" s="7" t="str">
        <f t="shared" si="0"/>
        <v/>
      </c>
      <c r="N10" s="7" t="str">
        <f t="shared" si="1"/>
        <v/>
      </c>
      <c r="O10" s="7" t="s">
        <v>17</v>
      </c>
      <c r="P10" s="47"/>
      <c r="Q10" s="47"/>
      <c r="R10" s="47"/>
      <c r="S10" s="47"/>
      <c r="T10" s="47"/>
      <c r="U10" s="47"/>
      <c r="V10" s="6"/>
      <c r="W10" s="6"/>
      <c r="X10" s="6"/>
      <c r="Y10" s="6"/>
      <c r="Z10" s="6"/>
      <c r="AA10" s="6"/>
      <c r="AB10" s="6"/>
      <c r="AC10" s="6"/>
    </row>
    <row r="11" spans="1:29" ht="13.5" customHeight="1">
      <c r="A11" s="12"/>
      <c r="B11" s="3">
        <v>5</v>
      </c>
      <c r="C11" s="16"/>
      <c r="D11" s="6"/>
      <c r="E11" s="6"/>
      <c r="F11" s="3">
        <v>5</v>
      </c>
      <c r="G11" s="15" t="s">
        <v>6</v>
      </c>
      <c r="H11" s="6"/>
      <c r="I11" s="6"/>
      <c r="J11" s="6"/>
      <c r="K11" s="6"/>
      <c r="L11" s="7">
        <v>5</v>
      </c>
      <c r="M11" s="7" t="str">
        <f t="shared" si="0"/>
        <v/>
      </c>
      <c r="N11" s="7" t="str">
        <f t="shared" si="1"/>
        <v/>
      </c>
      <c r="O11" s="7" t="s">
        <v>24</v>
      </c>
      <c r="P11" s="47"/>
      <c r="Q11" s="47"/>
      <c r="R11" s="47"/>
      <c r="S11" s="47"/>
      <c r="T11" s="47"/>
      <c r="U11" s="47"/>
      <c r="V11" s="6"/>
      <c r="W11" s="6"/>
      <c r="X11" s="6"/>
      <c r="Y11" s="6"/>
      <c r="Z11" s="6"/>
      <c r="AA11" s="6"/>
      <c r="AB11" s="6"/>
      <c r="AC11" s="6"/>
    </row>
    <row r="12" spans="1:29" ht="13.5" customHeight="1">
      <c r="A12" s="12"/>
      <c r="B12" s="3">
        <v>6</v>
      </c>
      <c r="C12" s="16"/>
      <c r="D12" s="6"/>
      <c r="E12" s="6"/>
      <c r="F12" s="3">
        <v>6</v>
      </c>
      <c r="G12" s="15" t="s">
        <v>10</v>
      </c>
      <c r="H12" s="6"/>
      <c r="I12" s="6"/>
      <c r="J12" s="6"/>
      <c r="K12" s="6"/>
      <c r="L12" s="7">
        <v>6</v>
      </c>
      <c r="M12" s="7" t="str">
        <f t="shared" si="0"/>
        <v/>
      </c>
      <c r="N12" s="7" t="str">
        <f t="shared" si="1"/>
        <v/>
      </c>
      <c r="O12" s="7"/>
      <c r="P12" s="47"/>
      <c r="Q12" s="47"/>
      <c r="R12" s="47"/>
      <c r="S12" s="47"/>
      <c r="T12" s="47"/>
      <c r="U12" s="47"/>
      <c r="V12" s="6"/>
      <c r="W12" s="6"/>
      <c r="X12" s="6"/>
      <c r="Y12" s="6"/>
      <c r="Z12" s="6"/>
      <c r="AA12" s="6"/>
      <c r="AB12" s="6"/>
      <c r="AC12" s="6"/>
    </row>
    <row r="13" spans="1:29">
      <c r="A13" s="12"/>
      <c r="B13" s="3">
        <v>7</v>
      </c>
      <c r="C13" s="16"/>
      <c r="D13" s="6"/>
      <c r="E13" s="6"/>
      <c r="F13" s="3">
        <v>7</v>
      </c>
      <c r="G13" s="15" t="s">
        <v>12</v>
      </c>
      <c r="H13" s="6"/>
      <c r="I13" s="6"/>
      <c r="J13" s="6"/>
      <c r="K13" s="6"/>
      <c r="L13" s="7">
        <v>7</v>
      </c>
      <c r="M13" s="7" t="str">
        <f>IF(C13=0,"",LEFT(C13,FIND(" ",SUBSTITUTE(C13,"　"," "))-1))</f>
        <v/>
      </c>
      <c r="N13" s="7" t="str">
        <f>IF(C13=0,"",RIGHT(C13,LEN(C13)-FIND(" ", SUBSTITUTE(C13,"　"," "))))</f>
        <v/>
      </c>
      <c r="O13" s="7"/>
      <c r="P13" s="47"/>
      <c r="Q13" s="47"/>
      <c r="R13" s="47"/>
      <c r="S13" s="47"/>
      <c r="T13" s="47"/>
      <c r="U13" s="47"/>
      <c r="V13" s="6"/>
      <c r="W13" s="6"/>
      <c r="X13" s="6"/>
      <c r="Y13" s="6"/>
      <c r="Z13" s="6"/>
      <c r="AA13" s="6"/>
      <c r="AB13" s="6"/>
      <c r="AC13" s="6"/>
    </row>
    <row r="14" spans="1:29">
      <c r="A14" s="12"/>
      <c r="B14" s="3">
        <v>8</v>
      </c>
      <c r="C14" s="16"/>
      <c r="D14" s="6"/>
      <c r="E14" s="6"/>
      <c r="F14" s="3">
        <v>8</v>
      </c>
      <c r="G14" s="15" t="s">
        <v>8</v>
      </c>
      <c r="H14" s="6"/>
      <c r="I14" s="6"/>
      <c r="J14" s="6"/>
      <c r="K14" s="6"/>
      <c r="L14" s="7">
        <v>8</v>
      </c>
      <c r="M14" s="7" t="str">
        <f t="shared" si="0"/>
        <v/>
      </c>
      <c r="N14" s="7" t="str">
        <f t="shared" si="1"/>
        <v/>
      </c>
      <c r="O14" s="7"/>
      <c r="P14" s="47"/>
      <c r="Q14" s="47"/>
      <c r="R14" s="47"/>
      <c r="S14" s="47"/>
      <c r="T14" s="47"/>
      <c r="U14" s="47"/>
      <c r="V14" s="6"/>
      <c r="W14" s="6"/>
      <c r="X14" s="6"/>
      <c r="Y14" s="6"/>
      <c r="Z14" s="6"/>
      <c r="AA14" s="6"/>
      <c r="AB14" s="6"/>
      <c r="AC14" s="6"/>
    </row>
    <row r="15" spans="1:29">
      <c r="A15" s="12"/>
      <c r="B15" s="3">
        <v>9</v>
      </c>
      <c r="C15" s="16"/>
      <c r="D15" s="6"/>
      <c r="E15" s="6"/>
      <c r="F15" s="3">
        <v>9</v>
      </c>
      <c r="G15" s="15" t="s">
        <v>11</v>
      </c>
      <c r="H15" s="6"/>
      <c r="I15" s="6"/>
      <c r="J15" s="6"/>
      <c r="K15" s="6"/>
      <c r="L15" s="7">
        <v>9</v>
      </c>
      <c r="M15" s="7" t="str">
        <f t="shared" si="0"/>
        <v/>
      </c>
      <c r="N15" s="7" t="str">
        <f t="shared" si="1"/>
        <v/>
      </c>
      <c r="O15" s="7"/>
      <c r="P15" s="47"/>
      <c r="Q15" s="47"/>
      <c r="R15" s="47"/>
      <c r="S15" s="47"/>
      <c r="T15" s="47"/>
      <c r="U15" s="47"/>
      <c r="V15" s="6"/>
      <c r="W15" s="6"/>
      <c r="X15" s="6"/>
      <c r="Y15" s="6"/>
      <c r="Z15" s="6"/>
      <c r="AA15" s="6"/>
      <c r="AB15" s="6"/>
      <c r="AC15" s="6"/>
    </row>
    <row r="16" spans="1:29">
      <c r="A16" s="12"/>
      <c r="B16" s="3">
        <v>10</v>
      </c>
      <c r="C16" s="16"/>
      <c r="D16" s="6"/>
      <c r="E16" s="6"/>
      <c r="F16" s="3">
        <v>10</v>
      </c>
      <c r="G16" s="15"/>
      <c r="H16" s="6"/>
      <c r="I16" s="6"/>
      <c r="J16" s="6"/>
      <c r="K16" s="6"/>
      <c r="L16" s="7">
        <v>10</v>
      </c>
      <c r="M16" s="7" t="str">
        <f t="shared" si="0"/>
        <v/>
      </c>
      <c r="N16" s="7" t="str">
        <f t="shared" si="1"/>
        <v/>
      </c>
      <c r="O16" s="7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>
      <c r="A17" s="12"/>
      <c r="B17" s="3">
        <v>11</v>
      </c>
      <c r="C17" s="16"/>
      <c r="D17" s="6"/>
      <c r="E17" s="6"/>
      <c r="F17" s="3">
        <v>11</v>
      </c>
      <c r="G17" s="15"/>
      <c r="H17" s="6"/>
      <c r="I17" s="6"/>
      <c r="J17" s="6"/>
      <c r="K17" s="6"/>
      <c r="L17" s="7">
        <v>11</v>
      </c>
      <c r="M17" s="7" t="str">
        <f t="shared" si="0"/>
        <v/>
      </c>
      <c r="N17" s="7" t="str">
        <f t="shared" si="1"/>
        <v/>
      </c>
      <c r="O17" s="7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>
      <c r="A18" s="12"/>
      <c r="B18" s="3">
        <v>12</v>
      </c>
      <c r="C18" s="16"/>
      <c r="D18" s="6"/>
      <c r="E18" s="6"/>
      <c r="F18" s="3">
        <v>12</v>
      </c>
      <c r="G18" s="15"/>
      <c r="H18" s="6"/>
      <c r="I18" s="6"/>
      <c r="J18" s="6"/>
      <c r="K18" s="6"/>
      <c r="L18" s="7">
        <v>12</v>
      </c>
      <c r="M18" s="7" t="str">
        <f t="shared" si="0"/>
        <v/>
      </c>
      <c r="N18" s="7" t="str">
        <f t="shared" si="1"/>
        <v/>
      </c>
      <c r="O18" s="7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>
      <c r="A19" s="12"/>
      <c r="B19" s="3">
        <v>13</v>
      </c>
      <c r="C19" s="16"/>
      <c r="D19" s="6"/>
      <c r="E19" s="6"/>
      <c r="F19" s="6"/>
      <c r="G19" s="6"/>
      <c r="H19" s="6"/>
      <c r="I19" s="6"/>
      <c r="J19" s="6"/>
      <c r="K19" s="6"/>
      <c r="L19" s="7">
        <v>13</v>
      </c>
      <c r="M19" s="7" t="str">
        <f t="shared" si="0"/>
        <v/>
      </c>
      <c r="N19" s="7" t="str">
        <f t="shared" si="1"/>
        <v/>
      </c>
      <c r="O19" s="7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>
      <c r="A20" s="12"/>
      <c r="B20" s="3">
        <v>14</v>
      </c>
      <c r="C20" s="16"/>
      <c r="D20" s="6"/>
      <c r="E20" s="6"/>
      <c r="F20" s="6"/>
      <c r="G20" s="6"/>
      <c r="H20" s="6"/>
      <c r="I20" s="6"/>
      <c r="J20" s="6"/>
      <c r="K20" s="6"/>
      <c r="L20" s="7">
        <v>14</v>
      </c>
      <c r="M20" s="7" t="str">
        <f t="shared" si="0"/>
        <v/>
      </c>
      <c r="N20" s="7" t="str">
        <f t="shared" si="1"/>
        <v/>
      </c>
      <c r="O20" s="7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>
      <c r="A21" s="12"/>
      <c r="B21" s="3">
        <v>15</v>
      </c>
      <c r="C21" s="16"/>
      <c r="D21" s="6"/>
      <c r="E21" s="6"/>
      <c r="F21" s="6"/>
      <c r="G21" s="6"/>
      <c r="H21" s="6"/>
      <c r="I21" s="6"/>
      <c r="J21" s="6"/>
      <c r="K21" s="6"/>
      <c r="L21" s="7">
        <v>15</v>
      </c>
      <c r="M21" s="7" t="str">
        <f t="shared" si="0"/>
        <v/>
      </c>
      <c r="N21" s="7" t="str">
        <f t="shared" si="1"/>
        <v/>
      </c>
      <c r="O21" s="7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>
      <c r="A22" s="12"/>
      <c r="B22" s="3">
        <v>16</v>
      </c>
      <c r="C22" s="16"/>
      <c r="D22" s="6"/>
      <c r="E22" s="6"/>
      <c r="F22" s="6"/>
      <c r="G22" s="6"/>
      <c r="H22" s="6"/>
      <c r="I22" s="6"/>
      <c r="J22" s="6"/>
      <c r="K22" s="6"/>
      <c r="L22" s="7">
        <v>16</v>
      </c>
      <c r="M22" s="7" t="str">
        <f t="shared" si="0"/>
        <v/>
      </c>
      <c r="N22" s="7" t="str">
        <f t="shared" si="1"/>
        <v/>
      </c>
      <c r="O22" s="7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>
      <c r="A23" s="12"/>
      <c r="B23" s="3">
        <v>17</v>
      </c>
      <c r="C23" s="16"/>
      <c r="D23" s="6"/>
      <c r="E23" s="6"/>
      <c r="F23" s="6"/>
      <c r="G23" s="6"/>
      <c r="H23" s="6"/>
      <c r="I23" s="6"/>
      <c r="J23" s="6"/>
      <c r="K23" s="6"/>
      <c r="L23" s="7">
        <v>17</v>
      </c>
      <c r="M23" s="7" t="str">
        <f t="shared" si="0"/>
        <v/>
      </c>
      <c r="N23" s="7" t="str">
        <f t="shared" si="1"/>
        <v/>
      </c>
      <c r="O23" s="7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>
      <c r="A24" s="12"/>
      <c r="B24" s="3">
        <v>18</v>
      </c>
      <c r="C24" s="16"/>
      <c r="D24" s="6"/>
      <c r="E24" s="6"/>
      <c r="F24" s="6"/>
      <c r="G24" s="6"/>
      <c r="H24" s="6"/>
      <c r="I24" s="6"/>
      <c r="J24" s="6"/>
      <c r="K24" s="6"/>
      <c r="L24" s="7">
        <v>18</v>
      </c>
      <c r="M24" s="7" t="str">
        <f t="shared" si="0"/>
        <v/>
      </c>
      <c r="N24" s="7" t="str">
        <f t="shared" si="1"/>
        <v/>
      </c>
      <c r="O24" s="7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>
      <c r="A25" s="12"/>
      <c r="B25" s="3">
        <v>19</v>
      </c>
      <c r="C25" s="16"/>
      <c r="D25" s="6"/>
      <c r="E25" s="6"/>
      <c r="F25" s="6"/>
      <c r="G25" s="6"/>
      <c r="H25" s="6"/>
      <c r="I25" s="6"/>
      <c r="J25" s="6"/>
      <c r="K25" s="6"/>
      <c r="L25" s="7">
        <v>19</v>
      </c>
      <c r="M25" s="7" t="str">
        <f t="shared" si="0"/>
        <v/>
      </c>
      <c r="N25" s="7" t="str">
        <f t="shared" si="1"/>
        <v/>
      </c>
      <c r="O25" s="7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>
      <c r="A26" s="12"/>
      <c r="B26" s="3">
        <v>20</v>
      </c>
      <c r="C26" s="16"/>
      <c r="D26" s="6"/>
      <c r="E26" s="6"/>
      <c r="F26" s="6"/>
      <c r="G26" s="6"/>
      <c r="H26" s="6"/>
      <c r="I26" s="6"/>
      <c r="J26" s="6"/>
      <c r="K26" s="6"/>
      <c r="L26" s="7">
        <v>20</v>
      </c>
      <c r="M26" s="7" t="str">
        <f t="shared" si="0"/>
        <v/>
      </c>
      <c r="N26" s="7" t="str">
        <f t="shared" si="1"/>
        <v/>
      </c>
      <c r="O26" s="7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>
      <c r="A27" s="12"/>
      <c r="B27" s="3">
        <v>21</v>
      </c>
      <c r="C27" s="16"/>
      <c r="D27" s="6"/>
      <c r="E27" s="6"/>
      <c r="F27" s="6"/>
      <c r="G27" s="6"/>
      <c r="H27" s="6"/>
      <c r="I27" s="6"/>
      <c r="J27" s="6"/>
      <c r="K27" s="6"/>
      <c r="L27" s="7">
        <v>21</v>
      </c>
      <c r="M27" s="7" t="str">
        <f t="shared" si="0"/>
        <v/>
      </c>
      <c r="N27" s="7" t="str">
        <f t="shared" si="1"/>
        <v/>
      </c>
      <c r="O27" s="7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>
      <c r="A28" s="12"/>
      <c r="B28" s="3">
        <v>22</v>
      </c>
      <c r="C28" s="16"/>
      <c r="D28" s="6"/>
      <c r="E28" s="6"/>
      <c r="F28" s="6"/>
      <c r="G28" s="6"/>
      <c r="H28" s="6"/>
      <c r="I28" s="6"/>
      <c r="J28" s="6"/>
      <c r="K28" s="6"/>
      <c r="L28" s="7">
        <v>22</v>
      </c>
      <c r="M28" s="7" t="str">
        <f t="shared" si="0"/>
        <v/>
      </c>
      <c r="N28" s="7" t="str">
        <f t="shared" si="1"/>
        <v/>
      </c>
      <c r="O28" s="7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>
      <c r="A29" s="12"/>
      <c r="B29" s="3">
        <v>23</v>
      </c>
      <c r="C29" s="16"/>
      <c r="D29" s="6"/>
      <c r="E29" s="6"/>
      <c r="F29" s="6"/>
      <c r="G29" s="6"/>
      <c r="H29" s="6"/>
      <c r="I29" s="6"/>
      <c r="J29" s="6"/>
      <c r="K29" s="6"/>
      <c r="L29" s="7">
        <v>23</v>
      </c>
      <c r="M29" s="7" t="str">
        <f t="shared" si="0"/>
        <v/>
      </c>
      <c r="N29" s="7" t="str">
        <f t="shared" si="1"/>
        <v/>
      </c>
      <c r="O29" s="7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>
      <c r="A30" s="12"/>
      <c r="B30" s="3">
        <v>24</v>
      </c>
      <c r="C30" s="16"/>
      <c r="D30" s="6"/>
      <c r="E30" s="6"/>
      <c r="F30" s="6"/>
      <c r="G30" s="6"/>
      <c r="H30" s="6"/>
      <c r="I30" s="6"/>
      <c r="J30" s="6"/>
      <c r="K30" s="6"/>
      <c r="L30" s="7">
        <v>24</v>
      </c>
      <c r="M30" s="7" t="str">
        <f t="shared" si="0"/>
        <v/>
      </c>
      <c r="N30" s="7" t="str">
        <f t="shared" si="1"/>
        <v/>
      </c>
      <c r="O30" s="7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>
      <c r="A31" s="12"/>
      <c r="B31" s="3">
        <v>25</v>
      </c>
      <c r="C31" s="16"/>
      <c r="D31" s="6"/>
      <c r="E31" s="6"/>
      <c r="F31" s="6"/>
      <c r="G31" s="6"/>
      <c r="H31" s="6"/>
      <c r="I31" s="6"/>
      <c r="J31" s="6"/>
      <c r="K31" s="6"/>
      <c r="L31" s="7">
        <v>25</v>
      </c>
      <c r="M31" s="7" t="str">
        <f t="shared" si="0"/>
        <v/>
      </c>
      <c r="N31" s="7" t="str">
        <f t="shared" si="1"/>
        <v/>
      </c>
      <c r="O31" s="7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>
      <c r="A32" s="12"/>
      <c r="B32" s="3">
        <v>26</v>
      </c>
      <c r="C32" s="16"/>
      <c r="D32" s="6"/>
      <c r="E32" s="6"/>
      <c r="F32" s="6"/>
      <c r="G32" s="6"/>
      <c r="H32" s="6"/>
      <c r="I32" s="6"/>
      <c r="J32" s="6"/>
      <c r="K32" s="6"/>
      <c r="L32" s="7">
        <v>26</v>
      </c>
      <c r="M32" s="7" t="str">
        <f t="shared" si="0"/>
        <v/>
      </c>
      <c r="N32" s="7" t="str">
        <f t="shared" si="1"/>
        <v/>
      </c>
      <c r="O32" s="7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>
      <c r="A33" s="12"/>
      <c r="B33" s="3">
        <v>27</v>
      </c>
      <c r="C33" s="16"/>
      <c r="D33" s="6"/>
      <c r="E33" s="6"/>
      <c r="F33" s="6"/>
      <c r="G33" s="6"/>
      <c r="H33" s="6"/>
      <c r="I33" s="6"/>
      <c r="J33" s="6"/>
      <c r="K33" s="6"/>
      <c r="L33" s="7">
        <v>27</v>
      </c>
      <c r="M33" s="7" t="str">
        <f t="shared" si="0"/>
        <v/>
      </c>
      <c r="N33" s="7" t="str">
        <f t="shared" si="1"/>
        <v/>
      </c>
      <c r="O33" s="7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>
      <c r="A34" s="12"/>
      <c r="B34" s="3">
        <v>28</v>
      </c>
      <c r="C34" s="16"/>
      <c r="D34" s="6"/>
      <c r="E34" s="6"/>
      <c r="F34" s="6"/>
      <c r="G34" s="6"/>
      <c r="H34" s="6"/>
      <c r="I34" s="6"/>
      <c r="J34" s="6"/>
      <c r="K34" s="6"/>
      <c r="L34" s="7">
        <v>28</v>
      </c>
      <c r="M34" s="7" t="str">
        <f t="shared" si="0"/>
        <v/>
      </c>
      <c r="N34" s="7" t="str">
        <f t="shared" si="1"/>
        <v/>
      </c>
      <c r="O34" s="7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>
      <c r="A35" s="12"/>
      <c r="B35" s="3">
        <v>29</v>
      </c>
      <c r="C35" s="16"/>
      <c r="D35" s="6"/>
      <c r="E35" s="6"/>
      <c r="F35" s="6"/>
      <c r="G35" s="6"/>
      <c r="H35" s="6"/>
      <c r="I35" s="6"/>
      <c r="J35" s="6"/>
      <c r="K35" s="6"/>
      <c r="L35" s="7">
        <v>29</v>
      </c>
      <c r="M35" s="7" t="str">
        <f t="shared" si="0"/>
        <v/>
      </c>
      <c r="N35" s="7" t="str">
        <f t="shared" si="1"/>
        <v/>
      </c>
      <c r="O35" s="7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>
      <c r="A36" s="12"/>
      <c r="B36" s="3">
        <v>30</v>
      </c>
      <c r="C36" s="16"/>
      <c r="D36" s="6"/>
      <c r="E36" s="6"/>
      <c r="F36" s="6"/>
      <c r="G36" s="6"/>
      <c r="H36" s="6"/>
      <c r="I36" s="6"/>
      <c r="J36" s="6"/>
      <c r="K36" s="6"/>
      <c r="L36" s="7">
        <v>30</v>
      </c>
      <c r="M36" s="7" t="str">
        <f t="shared" si="0"/>
        <v/>
      </c>
      <c r="N36" s="7" t="str">
        <f t="shared" si="1"/>
        <v/>
      </c>
      <c r="O36" s="7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>
      <c r="A37" s="12"/>
      <c r="B37" s="3">
        <v>31</v>
      </c>
      <c r="C37" s="16"/>
      <c r="D37" s="6"/>
      <c r="E37" s="6"/>
      <c r="F37" s="6"/>
      <c r="G37" s="6"/>
      <c r="H37" s="6"/>
      <c r="I37" s="6"/>
      <c r="J37" s="6"/>
      <c r="K37" s="6"/>
      <c r="L37" s="7">
        <v>31</v>
      </c>
      <c r="M37" s="7" t="str">
        <f t="shared" si="0"/>
        <v/>
      </c>
      <c r="N37" s="7" t="str">
        <f t="shared" si="1"/>
        <v/>
      </c>
      <c r="O37" s="7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>
      <c r="A38" s="12"/>
      <c r="B38" s="3">
        <v>32</v>
      </c>
      <c r="C38" s="16"/>
      <c r="D38" s="6"/>
      <c r="E38" s="6"/>
      <c r="F38" s="6"/>
      <c r="G38" s="6"/>
      <c r="H38" s="6"/>
      <c r="I38" s="6"/>
      <c r="J38" s="6"/>
      <c r="K38" s="6"/>
      <c r="L38" s="7">
        <v>32</v>
      </c>
      <c r="M38" s="7" t="str">
        <f t="shared" si="0"/>
        <v/>
      </c>
      <c r="N38" s="7" t="str">
        <f t="shared" si="1"/>
        <v/>
      </c>
      <c r="O38" s="7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>
      <c r="A39" s="12"/>
      <c r="B39" s="3">
        <v>33</v>
      </c>
      <c r="C39" s="16"/>
      <c r="D39" s="6"/>
      <c r="E39" s="6"/>
      <c r="F39" s="6"/>
      <c r="G39" s="6"/>
      <c r="H39" s="6"/>
      <c r="I39" s="6"/>
      <c r="J39" s="6"/>
      <c r="K39" s="6"/>
      <c r="L39" s="7">
        <v>33</v>
      </c>
      <c r="M39" s="7" t="str">
        <f t="shared" si="0"/>
        <v/>
      </c>
      <c r="N39" s="7" t="str">
        <f t="shared" si="1"/>
        <v/>
      </c>
      <c r="O39" s="7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>
      <c r="A40" s="12"/>
      <c r="B40" s="3">
        <v>34</v>
      </c>
      <c r="C40" s="16"/>
      <c r="D40" s="6"/>
      <c r="E40" s="6"/>
      <c r="F40" s="6"/>
      <c r="G40" s="6"/>
      <c r="H40" s="6"/>
      <c r="I40" s="6"/>
      <c r="J40" s="6"/>
      <c r="K40" s="6"/>
      <c r="L40" s="7">
        <v>34</v>
      </c>
      <c r="M40" s="7" t="str">
        <f t="shared" si="0"/>
        <v/>
      </c>
      <c r="N40" s="7" t="str">
        <f t="shared" si="1"/>
        <v/>
      </c>
      <c r="O40" s="7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>
      <c r="A41" s="12"/>
      <c r="B41" s="3">
        <v>35</v>
      </c>
      <c r="C41" s="16"/>
      <c r="D41" s="6"/>
      <c r="E41" s="6"/>
      <c r="F41" s="6"/>
      <c r="G41" s="6"/>
      <c r="H41" s="6"/>
      <c r="I41" s="6"/>
      <c r="J41" s="6"/>
      <c r="K41" s="6"/>
      <c r="L41" s="7">
        <v>35</v>
      </c>
      <c r="M41" s="7" t="str">
        <f t="shared" si="0"/>
        <v/>
      </c>
      <c r="N41" s="7" t="str">
        <f t="shared" si="1"/>
        <v/>
      </c>
      <c r="O41" s="7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>
      <c r="A42" s="6"/>
      <c r="B42" s="3">
        <v>36</v>
      </c>
      <c r="C42" s="16"/>
      <c r="D42" s="6"/>
      <c r="E42" s="6"/>
      <c r="F42" s="6"/>
      <c r="G42" s="6"/>
      <c r="H42" s="6"/>
      <c r="I42" s="6"/>
      <c r="J42" s="6"/>
      <c r="K42" s="6"/>
      <c r="L42" s="7">
        <v>36</v>
      </c>
      <c r="M42" s="7" t="str">
        <f t="shared" si="0"/>
        <v/>
      </c>
      <c r="N42" s="7" t="str">
        <f t="shared" si="1"/>
        <v/>
      </c>
      <c r="O42" s="7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>
      <c r="A43" s="6"/>
      <c r="B43" s="3">
        <v>37</v>
      </c>
      <c r="C43" s="16"/>
      <c r="D43" s="6"/>
      <c r="E43" s="6"/>
      <c r="F43" s="6"/>
      <c r="G43" s="6"/>
      <c r="H43" s="6"/>
      <c r="I43" s="6"/>
      <c r="J43" s="6"/>
      <c r="K43" s="6"/>
      <c r="L43" s="7">
        <v>37</v>
      </c>
      <c r="M43" s="7" t="str">
        <f t="shared" si="0"/>
        <v/>
      </c>
      <c r="N43" s="7" t="str">
        <f t="shared" si="1"/>
        <v/>
      </c>
      <c r="O43" s="7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>
      <c r="A44" s="6"/>
      <c r="B44" s="3">
        <v>38</v>
      </c>
      <c r="C44" s="16"/>
      <c r="D44" s="6"/>
      <c r="E44" s="6"/>
      <c r="F44" s="6"/>
      <c r="G44" s="6"/>
      <c r="H44" s="6"/>
      <c r="I44" s="6"/>
      <c r="J44" s="6"/>
      <c r="K44" s="6"/>
      <c r="L44" s="7">
        <v>38</v>
      </c>
      <c r="M44" s="7" t="str">
        <f t="shared" si="0"/>
        <v/>
      </c>
      <c r="N44" s="7" t="str">
        <f t="shared" si="1"/>
        <v/>
      </c>
      <c r="O44" s="7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>
      <c r="A45" s="6"/>
      <c r="B45" s="3">
        <v>39</v>
      </c>
      <c r="C45" s="16"/>
      <c r="D45" s="6"/>
      <c r="E45" s="6"/>
      <c r="F45" s="6"/>
      <c r="G45" s="6"/>
      <c r="H45" s="6"/>
      <c r="I45" s="6"/>
      <c r="J45" s="6"/>
      <c r="K45" s="6"/>
      <c r="L45" s="7">
        <v>39</v>
      </c>
      <c r="M45" s="7" t="str">
        <f t="shared" si="0"/>
        <v/>
      </c>
      <c r="N45" s="7" t="str">
        <f t="shared" si="1"/>
        <v/>
      </c>
      <c r="O45" s="7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>
      <c r="A46" s="6"/>
      <c r="B46" s="3">
        <v>40</v>
      </c>
      <c r="C46" s="16"/>
      <c r="D46" s="6"/>
      <c r="E46" s="6"/>
      <c r="F46" s="6"/>
      <c r="G46" s="6"/>
      <c r="H46" s="6"/>
      <c r="I46" s="6"/>
      <c r="J46" s="6"/>
      <c r="K46" s="6"/>
      <c r="L46" s="7">
        <v>40</v>
      </c>
      <c r="M46" s="7" t="str">
        <f t="shared" si="0"/>
        <v/>
      </c>
      <c r="N46" s="7" t="str">
        <f t="shared" si="1"/>
        <v/>
      </c>
      <c r="O46" s="7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>
      <c r="A47" s="6"/>
      <c r="B47" s="3">
        <v>41</v>
      </c>
      <c r="C47" s="16"/>
      <c r="D47" s="6"/>
      <c r="E47" s="6"/>
      <c r="F47" s="6"/>
      <c r="G47" s="6"/>
      <c r="H47" s="6"/>
      <c r="I47" s="6"/>
      <c r="J47" s="6"/>
      <c r="K47" s="6"/>
      <c r="L47" s="7">
        <v>41</v>
      </c>
      <c r="M47" s="7" t="str">
        <f t="shared" si="0"/>
        <v/>
      </c>
      <c r="N47" s="7" t="str">
        <f t="shared" si="1"/>
        <v/>
      </c>
      <c r="O47" s="7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>
      <c r="A48" s="6"/>
      <c r="B48" s="3">
        <v>42</v>
      </c>
      <c r="C48" s="16"/>
      <c r="D48" s="6"/>
      <c r="E48" s="6"/>
      <c r="F48" s="6"/>
      <c r="G48" s="6"/>
      <c r="H48" s="6"/>
      <c r="I48" s="6"/>
      <c r="J48" s="6"/>
      <c r="K48" s="6"/>
      <c r="L48" s="7">
        <v>42</v>
      </c>
      <c r="M48" s="7" t="str">
        <f t="shared" si="0"/>
        <v/>
      </c>
      <c r="N48" s="7" t="str">
        <f t="shared" si="1"/>
        <v/>
      </c>
      <c r="O48" s="7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>
      <c r="A49" s="6"/>
      <c r="B49" s="3">
        <v>43</v>
      </c>
      <c r="C49" s="16"/>
      <c r="D49" s="6"/>
      <c r="E49" s="6"/>
      <c r="F49" s="6"/>
      <c r="G49" s="6"/>
      <c r="H49" s="6"/>
      <c r="I49" s="6"/>
      <c r="J49" s="6"/>
      <c r="K49" s="6"/>
      <c r="L49" s="7">
        <v>43</v>
      </c>
      <c r="M49" s="7" t="str">
        <f t="shared" si="0"/>
        <v/>
      </c>
      <c r="N49" s="7" t="str">
        <f t="shared" si="1"/>
        <v/>
      </c>
      <c r="O49" s="7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>
      <c r="A50" s="6"/>
      <c r="B50" s="3">
        <v>44</v>
      </c>
      <c r="C50" s="16"/>
      <c r="D50" s="6"/>
      <c r="E50" s="6"/>
      <c r="F50" s="6"/>
      <c r="G50" s="6"/>
      <c r="H50" s="6"/>
      <c r="I50" s="6"/>
      <c r="J50" s="6"/>
      <c r="K50" s="6"/>
      <c r="L50" s="7">
        <v>44</v>
      </c>
      <c r="M50" s="7" t="str">
        <f t="shared" si="0"/>
        <v/>
      </c>
      <c r="N50" s="7" t="str">
        <f t="shared" si="1"/>
        <v/>
      </c>
      <c r="O50" s="7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>
      <c r="A51" s="6"/>
      <c r="B51" s="3">
        <v>45</v>
      </c>
      <c r="C51" s="16"/>
      <c r="D51" s="6"/>
      <c r="E51" s="6"/>
      <c r="F51" s="6"/>
      <c r="G51" s="6"/>
      <c r="H51" s="6"/>
      <c r="I51" s="6"/>
      <c r="J51" s="6"/>
      <c r="K51" s="6"/>
      <c r="L51" s="7">
        <v>45</v>
      </c>
      <c r="M51" s="7" t="str">
        <f t="shared" si="0"/>
        <v/>
      </c>
      <c r="N51" s="7" t="str">
        <f t="shared" si="1"/>
        <v/>
      </c>
      <c r="O51" s="7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>
      <c r="A52" s="6"/>
      <c r="B52" s="3">
        <v>46</v>
      </c>
      <c r="C52" s="16"/>
      <c r="D52" s="6"/>
      <c r="E52" s="6"/>
      <c r="F52" s="6"/>
      <c r="G52" s="6"/>
      <c r="H52" s="6"/>
      <c r="I52" s="6"/>
      <c r="J52" s="6"/>
      <c r="K52" s="6"/>
      <c r="L52" s="7">
        <v>46</v>
      </c>
      <c r="M52" s="7" t="str">
        <f t="shared" si="0"/>
        <v/>
      </c>
      <c r="N52" s="7" t="str">
        <f t="shared" si="1"/>
        <v/>
      </c>
      <c r="O52" s="7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>
      <c r="A53" s="6"/>
      <c r="B53" s="3">
        <v>47</v>
      </c>
      <c r="C53" s="16"/>
      <c r="D53" s="6"/>
      <c r="E53" s="6"/>
      <c r="F53" s="6"/>
      <c r="G53" s="6"/>
      <c r="H53" s="6"/>
      <c r="I53" s="6"/>
      <c r="J53" s="6"/>
      <c r="K53" s="6"/>
      <c r="L53" s="7">
        <v>47</v>
      </c>
      <c r="M53" s="7" t="str">
        <f t="shared" si="0"/>
        <v/>
      </c>
      <c r="N53" s="7" t="str">
        <f t="shared" si="1"/>
        <v/>
      </c>
      <c r="O53" s="7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>
      <c r="A54" s="6"/>
      <c r="B54" s="3">
        <v>48</v>
      </c>
      <c r="C54" s="16"/>
      <c r="D54" s="6"/>
      <c r="E54" s="6"/>
      <c r="F54" s="6"/>
      <c r="G54" s="6"/>
      <c r="H54" s="6"/>
      <c r="I54" s="6"/>
      <c r="J54" s="6"/>
      <c r="K54" s="6"/>
      <c r="L54" s="7">
        <v>48</v>
      </c>
      <c r="M54" s="7" t="str">
        <f t="shared" si="0"/>
        <v/>
      </c>
      <c r="N54" s="7" t="str">
        <f t="shared" si="1"/>
        <v/>
      </c>
      <c r="O54" s="7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>
      <c r="A55" s="6"/>
      <c r="B55" s="3">
        <v>49</v>
      </c>
      <c r="C55" s="16"/>
      <c r="D55" s="6"/>
      <c r="E55" s="6"/>
      <c r="F55" s="6"/>
      <c r="G55" s="6"/>
      <c r="H55" s="6"/>
      <c r="I55" s="6"/>
      <c r="J55" s="6"/>
      <c r="K55" s="6"/>
      <c r="L55" s="7">
        <v>49</v>
      </c>
      <c r="M55" s="7" t="str">
        <f t="shared" si="0"/>
        <v/>
      </c>
      <c r="N55" s="7" t="str">
        <f t="shared" si="1"/>
        <v/>
      </c>
      <c r="O55" s="7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>
      <c r="A56" s="6"/>
      <c r="B56" s="3">
        <v>50</v>
      </c>
      <c r="C56" s="16"/>
      <c r="D56" s="6"/>
      <c r="E56" s="6"/>
      <c r="F56" s="6"/>
      <c r="G56" s="6"/>
      <c r="H56" s="6"/>
      <c r="I56" s="6"/>
      <c r="J56" s="6"/>
      <c r="K56" s="6"/>
      <c r="L56" s="7">
        <v>50</v>
      </c>
      <c r="M56" s="7" t="str">
        <f t="shared" si="0"/>
        <v/>
      </c>
      <c r="N56" s="7" t="str">
        <f t="shared" si="1"/>
        <v/>
      </c>
      <c r="O56" s="7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>
      <c r="A57" s="6"/>
      <c r="B57" s="3">
        <v>51</v>
      </c>
      <c r="C57" s="16"/>
      <c r="D57" s="6"/>
      <c r="E57" s="6"/>
      <c r="F57" s="6"/>
      <c r="G57" s="6"/>
      <c r="H57" s="6"/>
      <c r="I57" s="6"/>
      <c r="J57" s="6"/>
      <c r="K57" s="6"/>
      <c r="L57" s="7">
        <v>51</v>
      </c>
      <c r="M57" s="7" t="str">
        <f t="shared" si="0"/>
        <v/>
      </c>
      <c r="N57" s="7" t="str">
        <f t="shared" si="1"/>
        <v/>
      </c>
      <c r="O57" s="7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>
      <c r="A58" s="6"/>
      <c r="B58" s="3">
        <v>52</v>
      </c>
      <c r="C58" s="16"/>
      <c r="D58" s="6"/>
      <c r="E58" s="6"/>
      <c r="F58" s="6"/>
      <c r="G58" s="6"/>
      <c r="H58" s="6"/>
      <c r="I58" s="6"/>
      <c r="J58" s="6"/>
      <c r="K58" s="6"/>
      <c r="L58" s="7">
        <v>52</v>
      </c>
      <c r="M58" s="7" t="str">
        <f t="shared" si="0"/>
        <v/>
      </c>
      <c r="N58" s="7" t="str">
        <f t="shared" si="1"/>
        <v/>
      </c>
      <c r="O58" s="7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>
      <c r="A59" s="6"/>
      <c r="B59" s="3">
        <v>53</v>
      </c>
      <c r="C59" s="16"/>
      <c r="D59" s="6"/>
      <c r="E59" s="6"/>
      <c r="F59" s="6"/>
      <c r="G59" s="6"/>
      <c r="H59" s="6"/>
      <c r="I59" s="6"/>
      <c r="J59" s="6"/>
      <c r="K59" s="6"/>
      <c r="L59" s="7">
        <v>53</v>
      </c>
      <c r="M59" s="7" t="str">
        <f>IF(C59=0,"",LEFT(C59,FIND(" ",SUBSTITUTE(C59,"　"," "))-1))</f>
        <v/>
      </c>
      <c r="N59" s="7" t="str">
        <f t="shared" si="1"/>
        <v/>
      </c>
      <c r="O59" s="7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>
      <c r="A60" s="6"/>
      <c r="B60" s="3">
        <v>54</v>
      </c>
      <c r="C60" s="16"/>
      <c r="D60" s="6"/>
      <c r="E60" s="6"/>
      <c r="F60" s="6"/>
      <c r="G60" s="6"/>
      <c r="H60" s="6"/>
      <c r="I60" s="6"/>
      <c r="J60" s="6"/>
      <c r="K60" s="6"/>
      <c r="L60" s="7">
        <v>54</v>
      </c>
      <c r="M60" s="7" t="str">
        <f t="shared" ref="M60:M111" si="2">IF(C60=0,"",LEFT(C60,FIND(" ",SUBSTITUTE(C60,"　"," "))-1))</f>
        <v/>
      </c>
      <c r="N60" s="7" t="str">
        <f t="shared" si="1"/>
        <v/>
      </c>
      <c r="O60" s="7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>
      <c r="A61" s="6"/>
      <c r="B61" s="3">
        <v>55</v>
      </c>
      <c r="C61" s="16"/>
      <c r="D61" s="6"/>
      <c r="E61" s="6"/>
      <c r="F61" s="6"/>
      <c r="G61" s="6"/>
      <c r="H61" s="6"/>
      <c r="I61" s="6"/>
      <c r="J61" s="6"/>
      <c r="K61" s="6"/>
      <c r="L61" s="7">
        <v>55</v>
      </c>
      <c r="M61" s="7" t="str">
        <f t="shared" si="2"/>
        <v/>
      </c>
      <c r="N61" s="7" t="str">
        <f t="shared" si="1"/>
        <v/>
      </c>
      <c r="O61" s="7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>
      <c r="A62" s="6"/>
      <c r="B62" s="3">
        <v>56</v>
      </c>
      <c r="C62" s="16"/>
      <c r="D62" s="6"/>
      <c r="E62" s="6"/>
      <c r="F62" s="6"/>
      <c r="G62" s="6"/>
      <c r="H62" s="6"/>
      <c r="I62" s="6"/>
      <c r="J62" s="6"/>
      <c r="K62" s="6"/>
      <c r="L62" s="7">
        <v>56</v>
      </c>
      <c r="M62" s="7" t="str">
        <f t="shared" si="2"/>
        <v/>
      </c>
      <c r="N62" s="7" t="str">
        <f t="shared" si="1"/>
        <v/>
      </c>
      <c r="O62" s="7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>
      <c r="A63" s="6"/>
      <c r="B63" s="3">
        <v>57</v>
      </c>
      <c r="C63" s="16"/>
      <c r="D63" s="6"/>
      <c r="E63" s="6"/>
      <c r="F63" s="6"/>
      <c r="G63" s="6"/>
      <c r="H63" s="6"/>
      <c r="I63" s="6"/>
      <c r="J63" s="6"/>
      <c r="K63" s="6"/>
      <c r="L63" s="7">
        <v>57</v>
      </c>
      <c r="M63" s="7" t="str">
        <f t="shared" si="2"/>
        <v/>
      </c>
      <c r="N63" s="7" t="str">
        <f t="shared" si="1"/>
        <v/>
      </c>
      <c r="O63" s="7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>
      <c r="A64" s="6"/>
      <c r="B64" s="3">
        <v>58</v>
      </c>
      <c r="C64" s="16"/>
      <c r="D64" s="6"/>
      <c r="E64" s="6"/>
      <c r="F64" s="6"/>
      <c r="G64" s="6"/>
      <c r="H64" s="6"/>
      <c r="I64" s="6"/>
      <c r="J64" s="6"/>
      <c r="K64" s="6"/>
      <c r="L64" s="7">
        <v>58</v>
      </c>
      <c r="M64" s="7" t="str">
        <f t="shared" si="2"/>
        <v/>
      </c>
      <c r="N64" s="7" t="str">
        <f t="shared" si="1"/>
        <v/>
      </c>
      <c r="O64" s="7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>
      <c r="A65" s="6"/>
      <c r="B65" s="3">
        <v>59</v>
      </c>
      <c r="C65" s="16"/>
      <c r="D65" s="6"/>
      <c r="E65" s="6"/>
      <c r="F65" s="6"/>
      <c r="G65" s="6"/>
      <c r="H65" s="6"/>
      <c r="I65" s="6"/>
      <c r="J65" s="6"/>
      <c r="K65" s="6"/>
      <c r="L65" s="7">
        <v>59</v>
      </c>
      <c r="M65" s="7" t="str">
        <f t="shared" si="2"/>
        <v/>
      </c>
      <c r="N65" s="7" t="str">
        <f t="shared" si="1"/>
        <v/>
      </c>
      <c r="O65" s="7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>
      <c r="A66" s="6"/>
      <c r="B66" s="3">
        <v>60</v>
      </c>
      <c r="C66" s="16"/>
      <c r="D66" s="6"/>
      <c r="E66" s="6"/>
      <c r="F66" s="6"/>
      <c r="G66" s="6"/>
      <c r="H66" s="6"/>
      <c r="I66" s="6"/>
      <c r="J66" s="6"/>
      <c r="K66" s="6"/>
      <c r="L66" s="7">
        <v>60</v>
      </c>
      <c r="M66" s="7" t="str">
        <f t="shared" si="2"/>
        <v/>
      </c>
      <c r="N66" s="7" t="str">
        <f t="shared" si="1"/>
        <v/>
      </c>
      <c r="O66" s="7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>
      <c r="A67" s="6"/>
      <c r="B67" s="3">
        <v>61</v>
      </c>
      <c r="C67" s="16"/>
      <c r="D67" s="6"/>
      <c r="E67" s="6"/>
      <c r="F67" s="6"/>
      <c r="G67" s="6"/>
      <c r="H67" s="6"/>
      <c r="I67" s="6"/>
      <c r="J67" s="6"/>
      <c r="K67" s="6"/>
      <c r="L67" s="7">
        <v>61</v>
      </c>
      <c r="M67" s="7" t="str">
        <f t="shared" si="2"/>
        <v/>
      </c>
      <c r="N67" s="7" t="str">
        <f t="shared" si="1"/>
        <v/>
      </c>
      <c r="O67" s="7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6"/>
      <c r="B68" s="3">
        <v>62</v>
      </c>
      <c r="C68" s="16"/>
      <c r="D68" s="6"/>
      <c r="E68" s="6"/>
      <c r="F68" s="6"/>
      <c r="G68" s="6"/>
      <c r="H68" s="6"/>
      <c r="I68" s="6"/>
      <c r="J68" s="6"/>
      <c r="K68" s="6"/>
      <c r="L68" s="7">
        <v>62</v>
      </c>
      <c r="M68" s="7" t="str">
        <f t="shared" si="2"/>
        <v/>
      </c>
      <c r="N68" s="7" t="str">
        <f t="shared" si="1"/>
        <v/>
      </c>
      <c r="O68" s="7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>
      <c r="A69" s="6"/>
      <c r="B69" s="3">
        <v>63</v>
      </c>
      <c r="C69" s="16"/>
      <c r="D69" s="6"/>
      <c r="E69" s="6"/>
      <c r="F69" s="6"/>
      <c r="G69" s="6"/>
      <c r="H69" s="6"/>
      <c r="I69" s="6"/>
      <c r="J69" s="6"/>
      <c r="K69" s="6"/>
      <c r="L69" s="7">
        <v>63</v>
      </c>
      <c r="M69" s="7" t="str">
        <f t="shared" si="2"/>
        <v/>
      </c>
      <c r="N69" s="7" t="str">
        <f t="shared" si="1"/>
        <v/>
      </c>
      <c r="O69" s="7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>
      <c r="A70" s="6"/>
      <c r="B70" s="3">
        <v>64</v>
      </c>
      <c r="C70" s="16"/>
      <c r="D70" s="6"/>
      <c r="E70" s="6"/>
      <c r="F70" s="6"/>
      <c r="G70" s="6"/>
      <c r="H70" s="6"/>
      <c r="I70" s="6"/>
      <c r="J70" s="6"/>
      <c r="K70" s="6"/>
      <c r="L70" s="7">
        <v>64</v>
      </c>
      <c r="M70" s="7" t="str">
        <f t="shared" si="2"/>
        <v/>
      </c>
      <c r="N70" s="7" t="str">
        <f t="shared" si="1"/>
        <v/>
      </c>
      <c r="O70" s="7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>
      <c r="A71" s="6"/>
      <c r="B71" s="3">
        <v>65</v>
      </c>
      <c r="C71" s="16"/>
      <c r="D71" s="6"/>
      <c r="E71" s="6"/>
      <c r="F71" s="6"/>
      <c r="G71" s="6"/>
      <c r="H71" s="6"/>
      <c r="I71" s="6"/>
      <c r="J71" s="6"/>
      <c r="K71" s="6"/>
      <c r="L71" s="7">
        <v>65</v>
      </c>
      <c r="M71" s="7" t="str">
        <f t="shared" si="2"/>
        <v/>
      </c>
      <c r="N71" s="7" t="str">
        <f t="shared" si="1"/>
        <v/>
      </c>
      <c r="O71" s="7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>
      <c r="A72" s="6"/>
      <c r="B72" s="3">
        <v>66</v>
      </c>
      <c r="C72" s="16"/>
      <c r="D72" s="6"/>
      <c r="E72" s="6"/>
      <c r="F72" s="6"/>
      <c r="G72" s="6"/>
      <c r="H72" s="6"/>
      <c r="I72" s="6"/>
      <c r="J72" s="6"/>
      <c r="K72" s="6"/>
      <c r="L72" s="7">
        <v>66</v>
      </c>
      <c r="M72" s="7" t="str">
        <f t="shared" si="2"/>
        <v/>
      </c>
      <c r="N72" s="7" t="str">
        <f t="shared" ref="N72:N111" si="3">IF(C72=0,"",RIGHT(C72,LEN(C72)-FIND(" ", SUBSTITUTE(C72,"　"," "))))</f>
        <v/>
      </c>
      <c r="O72" s="7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>
      <c r="A73" s="6"/>
      <c r="B73" s="3">
        <v>67</v>
      </c>
      <c r="C73" s="16"/>
      <c r="D73" s="6"/>
      <c r="E73" s="6"/>
      <c r="F73" s="6"/>
      <c r="G73" s="6"/>
      <c r="H73" s="6"/>
      <c r="I73" s="6"/>
      <c r="J73" s="6"/>
      <c r="K73" s="6"/>
      <c r="L73" s="7">
        <v>67</v>
      </c>
      <c r="M73" s="7" t="str">
        <f t="shared" si="2"/>
        <v/>
      </c>
      <c r="N73" s="7" t="str">
        <f t="shared" si="3"/>
        <v/>
      </c>
      <c r="O73" s="7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>
      <c r="A74" s="6"/>
      <c r="B74" s="3">
        <v>68</v>
      </c>
      <c r="C74" s="16"/>
      <c r="D74" s="11"/>
      <c r="E74" s="6"/>
      <c r="F74" s="6"/>
      <c r="G74" s="6"/>
      <c r="H74" s="6"/>
      <c r="I74" s="6"/>
      <c r="J74" s="6"/>
      <c r="K74" s="6"/>
      <c r="L74" s="7">
        <v>68</v>
      </c>
      <c r="M74" s="7" t="str">
        <f t="shared" si="2"/>
        <v/>
      </c>
      <c r="N74" s="7" t="str">
        <f t="shared" si="3"/>
        <v/>
      </c>
      <c r="O74" s="7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>
      <c r="A75" s="6"/>
      <c r="B75" s="3">
        <v>69</v>
      </c>
      <c r="C75" s="16"/>
      <c r="D75" s="11"/>
      <c r="E75" s="6"/>
      <c r="F75" s="6"/>
      <c r="G75" s="6"/>
      <c r="H75" s="6"/>
      <c r="I75" s="6"/>
      <c r="J75" s="6"/>
      <c r="K75" s="6" t="str">
        <f t="shared" ref="K75:K111" si="4">CONCATENATE(C75,D75)</f>
        <v/>
      </c>
      <c r="L75" s="7">
        <v>69</v>
      </c>
      <c r="M75" s="7" t="str">
        <f t="shared" si="2"/>
        <v/>
      </c>
      <c r="N75" s="7" t="str">
        <f t="shared" si="3"/>
        <v/>
      </c>
      <c r="O75" s="7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>
      <c r="A76" s="6"/>
      <c r="B76" s="3">
        <v>70</v>
      </c>
      <c r="C76" s="16"/>
      <c r="D76" s="11"/>
      <c r="E76" s="6"/>
      <c r="F76" s="6"/>
      <c r="G76" s="6"/>
      <c r="H76" s="6"/>
      <c r="I76" s="6"/>
      <c r="J76" s="6"/>
      <c r="K76" s="6" t="str">
        <f t="shared" si="4"/>
        <v/>
      </c>
      <c r="L76" s="7">
        <v>70</v>
      </c>
      <c r="M76" s="7" t="str">
        <f t="shared" si="2"/>
        <v/>
      </c>
      <c r="N76" s="7" t="str">
        <f t="shared" si="3"/>
        <v/>
      </c>
      <c r="O76" s="7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>
      <c r="A77" s="6"/>
      <c r="B77" s="3">
        <v>71</v>
      </c>
      <c r="C77" s="16"/>
      <c r="D77" s="11"/>
      <c r="E77" s="6"/>
      <c r="F77" s="6"/>
      <c r="G77" s="6"/>
      <c r="H77" s="6"/>
      <c r="I77" s="6"/>
      <c r="J77" s="6"/>
      <c r="K77" s="6" t="str">
        <f t="shared" si="4"/>
        <v/>
      </c>
      <c r="L77" s="7">
        <v>71</v>
      </c>
      <c r="M77" s="7" t="str">
        <f t="shared" si="2"/>
        <v/>
      </c>
      <c r="N77" s="7" t="str">
        <f t="shared" si="3"/>
        <v/>
      </c>
      <c r="O77" s="7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>
      <c r="A78" s="6"/>
      <c r="B78" s="3">
        <v>72</v>
      </c>
      <c r="C78" s="16"/>
      <c r="D78" s="11"/>
      <c r="E78" s="6"/>
      <c r="F78" s="6"/>
      <c r="G78" s="6"/>
      <c r="H78" s="6"/>
      <c r="I78" s="6"/>
      <c r="J78" s="6"/>
      <c r="K78" s="6" t="str">
        <f t="shared" si="4"/>
        <v/>
      </c>
      <c r="L78" s="7">
        <v>72</v>
      </c>
      <c r="M78" s="7" t="str">
        <f t="shared" si="2"/>
        <v/>
      </c>
      <c r="N78" s="7" t="str">
        <f t="shared" si="3"/>
        <v/>
      </c>
      <c r="O78" s="7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>
      <c r="A79" s="6"/>
      <c r="B79" s="3">
        <v>73</v>
      </c>
      <c r="C79" s="16"/>
      <c r="D79" s="11"/>
      <c r="E79" s="6"/>
      <c r="F79" s="6"/>
      <c r="G79" s="6"/>
      <c r="H79" s="6"/>
      <c r="I79" s="6"/>
      <c r="J79" s="6"/>
      <c r="K79" s="6" t="str">
        <f t="shared" si="4"/>
        <v/>
      </c>
      <c r="L79" s="7">
        <v>73</v>
      </c>
      <c r="M79" s="7" t="str">
        <f t="shared" si="2"/>
        <v/>
      </c>
      <c r="N79" s="7" t="str">
        <f t="shared" si="3"/>
        <v/>
      </c>
      <c r="O79" s="7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>
      <c r="A80" s="6"/>
      <c r="B80" s="3">
        <v>74</v>
      </c>
      <c r="C80" s="16"/>
      <c r="D80" s="11"/>
      <c r="E80" s="6"/>
      <c r="F80" s="6"/>
      <c r="G80" s="6"/>
      <c r="H80" s="6"/>
      <c r="I80" s="6"/>
      <c r="J80" s="6"/>
      <c r="K80" s="6" t="str">
        <f t="shared" si="4"/>
        <v/>
      </c>
      <c r="L80" s="7">
        <v>74</v>
      </c>
      <c r="M80" s="7" t="str">
        <f t="shared" si="2"/>
        <v/>
      </c>
      <c r="N80" s="7" t="str">
        <f t="shared" si="3"/>
        <v/>
      </c>
      <c r="O80" s="7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>
      <c r="A81" s="6"/>
      <c r="B81" s="3">
        <v>75</v>
      </c>
      <c r="C81" s="16"/>
      <c r="D81" s="11"/>
      <c r="E81" s="6"/>
      <c r="F81" s="6"/>
      <c r="G81" s="6"/>
      <c r="H81" s="6"/>
      <c r="I81" s="6"/>
      <c r="J81" s="6"/>
      <c r="K81" s="6" t="str">
        <f t="shared" si="4"/>
        <v/>
      </c>
      <c r="L81" s="7">
        <v>75</v>
      </c>
      <c r="M81" s="7" t="str">
        <f t="shared" si="2"/>
        <v/>
      </c>
      <c r="N81" s="7" t="str">
        <f t="shared" si="3"/>
        <v/>
      </c>
      <c r="O81" s="7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>
      <c r="A82" s="6"/>
      <c r="B82" s="3">
        <v>76</v>
      </c>
      <c r="C82" s="16"/>
      <c r="D82" s="11"/>
      <c r="E82" s="6"/>
      <c r="F82" s="6"/>
      <c r="G82" s="6"/>
      <c r="H82" s="6"/>
      <c r="I82" s="6"/>
      <c r="J82" s="6"/>
      <c r="K82" s="6" t="str">
        <f t="shared" si="4"/>
        <v/>
      </c>
      <c r="L82" s="7">
        <v>76</v>
      </c>
      <c r="M82" s="7" t="str">
        <f t="shared" si="2"/>
        <v/>
      </c>
      <c r="N82" s="7" t="str">
        <f t="shared" si="3"/>
        <v/>
      </c>
      <c r="O82" s="7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>
      <c r="A83" s="6"/>
      <c r="B83" s="3">
        <v>77</v>
      </c>
      <c r="C83" s="16"/>
      <c r="D83" s="11"/>
      <c r="E83" s="6"/>
      <c r="F83" s="6"/>
      <c r="G83" s="6"/>
      <c r="H83" s="6"/>
      <c r="I83" s="6"/>
      <c r="J83" s="6"/>
      <c r="K83" s="6" t="str">
        <f t="shared" si="4"/>
        <v/>
      </c>
      <c r="L83" s="7">
        <v>77</v>
      </c>
      <c r="M83" s="7" t="str">
        <f t="shared" si="2"/>
        <v/>
      </c>
      <c r="N83" s="7" t="str">
        <f t="shared" si="3"/>
        <v/>
      </c>
      <c r="O83" s="7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>
      <c r="A84" s="6"/>
      <c r="B84" s="3">
        <v>78</v>
      </c>
      <c r="C84" s="16"/>
      <c r="D84" s="11"/>
      <c r="E84" s="6"/>
      <c r="F84" s="6"/>
      <c r="G84" s="6"/>
      <c r="H84" s="6"/>
      <c r="I84" s="6"/>
      <c r="J84" s="6"/>
      <c r="K84" s="6" t="str">
        <f t="shared" si="4"/>
        <v/>
      </c>
      <c r="L84" s="7">
        <v>78</v>
      </c>
      <c r="M84" s="7" t="str">
        <f t="shared" si="2"/>
        <v/>
      </c>
      <c r="N84" s="7" t="str">
        <f t="shared" si="3"/>
        <v/>
      </c>
      <c r="O84" s="7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>
      <c r="A85" s="6"/>
      <c r="B85" s="3">
        <v>79</v>
      </c>
      <c r="C85" s="16"/>
      <c r="D85" s="11"/>
      <c r="E85" s="6"/>
      <c r="F85" s="6"/>
      <c r="G85" s="6"/>
      <c r="H85" s="6"/>
      <c r="I85" s="6"/>
      <c r="J85" s="6"/>
      <c r="K85" s="6" t="str">
        <f t="shared" si="4"/>
        <v/>
      </c>
      <c r="L85" s="7">
        <v>79</v>
      </c>
      <c r="M85" s="7" t="str">
        <f t="shared" si="2"/>
        <v/>
      </c>
      <c r="N85" s="7" t="str">
        <f t="shared" si="3"/>
        <v/>
      </c>
      <c r="O85" s="7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>
      <c r="A86" s="6"/>
      <c r="B86" s="3">
        <v>80</v>
      </c>
      <c r="C86" s="16"/>
      <c r="D86" s="11"/>
      <c r="E86" s="6"/>
      <c r="F86" s="6"/>
      <c r="G86" s="6"/>
      <c r="H86" s="6"/>
      <c r="I86" s="6"/>
      <c r="J86" s="6"/>
      <c r="K86" s="6" t="str">
        <f t="shared" si="4"/>
        <v/>
      </c>
      <c r="L86" s="7">
        <v>80</v>
      </c>
      <c r="M86" s="7" t="str">
        <f t="shared" si="2"/>
        <v/>
      </c>
      <c r="N86" s="7" t="str">
        <f t="shared" si="3"/>
        <v/>
      </c>
      <c r="O86" s="7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>
      <c r="A87" s="6"/>
      <c r="B87" s="3">
        <v>81</v>
      </c>
      <c r="C87" s="16"/>
      <c r="D87" s="11"/>
      <c r="E87" s="6"/>
      <c r="F87" s="6"/>
      <c r="G87" s="6"/>
      <c r="H87" s="6"/>
      <c r="I87" s="6"/>
      <c r="J87" s="6"/>
      <c r="K87" s="6" t="str">
        <f t="shared" si="4"/>
        <v/>
      </c>
      <c r="L87" s="7">
        <v>81</v>
      </c>
      <c r="M87" s="7" t="str">
        <f t="shared" si="2"/>
        <v/>
      </c>
      <c r="N87" s="7" t="str">
        <f t="shared" si="3"/>
        <v/>
      </c>
      <c r="O87" s="7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>
      <c r="A88" s="6"/>
      <c r="B88" s="3">
        <v>82</v>
      </c>
      <c r="C88" s="16"/>
      <c r="D88" s="11"/>
      <c r="E88" s="6"/>
      <c r="F88" s="6"/>
      <c r="G88" s="6"/>
      <c r="H88" s="6"/>
      <c r="I88" s="6"/>
      <c r="J88" s="6"/>
      <c r="K88" s="6" t="str">
        <f t="shared" si="4"/>
        <v/>
      </c>
      <c r="L88" s="7">
        <v>82</v>
      </c>
      <c r="M88" s="7" t="str">
        <f t="shared" si="2"/>
        <v/>
      </c>
      <c r="N88" s="7" t="str">
        <f t="shared" si="3"/>
        <v/>
      </c>
      <c r="O88" s="7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>
      <c r="A89" s="6"/>
      <c r="B89" s="3">
        <v>83</v>
      </c>
      <c r="C89" s="16"/>
      <c r="D89" s="11"/>
      <c r="E89" s="6"/>
      <c r="F89" s="6"/>
      <c r="G89" s="6"/>
      <c r="H89" s="6"/>
      <c r="I89" s="6"/>
      <c r="J89" s="6"/>
      <c r="K89" s="6" t="str">
        <f t="shared" si="4"/>
        <v/>
      </c>
      <c r="L89" s="7">
        <v>83</v>
      </c>
      <c r="M89" s="7" t="str">
        <f t="shared" si="2"/>
        <v/>
      </c>
      <c r="N89" s="7" t="str">
        <f t="shared" si="3"/>
        <v/>
      </c>
      <c r="O89" s="7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>
      <c r="A90" s="6"/>
      <c r="B90" s="3">
        <v>84</v>
      </c>
      <c r="C90" s="16"/>
      <c r="D90" s="11"/>
      <c r="E90" s="6"/>
      <c r="F90" s="6"/>
      <c r="G90" s="6"/>
      <c r="H90" s="6"/>
      <c r="I90" s="6"/>
      <c r="J90" s="6"/>
      <c r="K90" s="6" t="str">
        <f t="shared" si="4"/>
        <v/>
      </c>
      <c r="L90" s="7">
        <v>84</v>
      </c>
      <c r="M90" s="7" t="str">
        <f t="shared" si="2"/>
        <v/>
      </c>
      <c r="N90" s="7" t="str">
        <f t="shared" si="3"/>
        <v/>
      </c>
      <c r="O90" s="7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>
      <c r="A91" s="6"/>
      <c r="B91" s="3">
        <v>85</v>
      </c>
      <c r="C91" s="16"/>
      <c r="D91" s="11"/>
      <c r="E91" s="6"/>
      <c r="F91" s="6"/>
      <c r="G91" s="6"/>
      <c r="H91" s="6"/>
      <c r="I91" s="6"/>
      <c r="J91" s="6"/>
      <c r="K91" s="6" t="str">
        <f t="shared" si="4"/>
        <v/>
      </c>
      <c r="L91" s="7">
        <v>85</v>
      </c>
      <c r="M91" s="7" t="str">
        <f t="shared" si="2"/>
        <v/>
      </c>
      <c r="N91" s="7" t="str">
        <f t="shared" si="3"/>
        <v/>
      </c>
      <c r="O91" s="7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>
      <c r="A92" s="6"/>
      <c r="B92" s="3">
        <v>86</v>
      </c>
      <c r="C92" s="16"/>
      <c r="D92" s="11"/>
      <c r="E92" s="6"/>
      <c r="F92" s="6"/>
      <c r="G92" s="6"/>
      <c r="H92" s="6"/>
      <c r="I92" s="6"/>
      <c r="J92" s="6"/>
      <c r="K92" s="6" t="str">
        <f t="shared" si="4"/>
        <v/>
      </c>
      <c r="L92" s="7">
        <v>86</v>
      </c>
      <c r="M92" s="7" t="str">
        <f t="shared" si="2"/>
        <v/>
      </c>
      <c r="N92" s="7" t="str">
        <f t="shared" si="3"/>
        <v/>
      </c>
      <c r="O92" s="7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>
      <c r="A93" s="6"/>
      <c r="B93" s="3">
        <v>87</v>
      </c>
      <c r="C93" s="16"/>
      <c r="D93" s="11"/>
      <c r="E93" s="6"/>
      <c r="F93" s="6"/>
      <c r="G93" s="6"/>
      <c r="H93" s="6"/>
      <c r="I93" s="6"/>
      <c r="J93" s="6"/>
      <c r="K93" s="6" t="str">
        <f t="shared" si="4"/>
        <v/>
      </c>
      <c r="L93" s="7">
        <v>87</v>
      </c>
      <c r="M93" s="7" t="str">
        <f t="shared" si="2"/>
        <v/>
      </c>
      <c r="N93" s="7" t="str">
        <f t="shared" si="3"/>
        <v/>
      </c>
      <c r="O93" s="7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>
      <c r="A94" s="6"/>
      <c r="B94" s="3">
        <v>88</v>
      </c>
      <c r="C94" s="16"/>
      <c r="D94" s="11"/>
      <c r="E94" s="6"/>
      <c r="F94" s="6"/>
      <c r="G94" s="6"/>
      <c r="H94" s="6"/>
      <c r="I94" s="6"/>
      <c r="J94" s="6"/>
      <c r="K94" s="6" t="str">
        <f t="shared" si="4"/>
        <v/>
      </c>
      <c r="L94" s="7">
        <v>88</v>
      </c>
      <c r="M94" s="7" t="str">
        <f t="shared" si="2"/>
        <v/>
      </c>
      <c r="N94" s="7" t="str">
        <f t="shared" si="3"/>
        <v/>
      </c>
      <c r="O94" s="7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>
      <c r="A95" s="6"/>
      <c r="B95" s="3">
        <v>89</v>
      </c>
      <c r="C95" s="16"/>
      <c r="D95" s="11"/>
      <c r="E95" s="6"/>
      <c r="F95" s="6"/>
      <c r="G95" s="6"/>
      <c r="H95" s="6"/>
      <c r="I95" s="6"/>
      <c r="J95" s="6"/>
      <c r="K95" s="6" t="str">
        <f t="shared" si="4"/>
        <v/>
      </c>
      <c r="L95" s="7">
        <v>89</v>
      </c>
      <c r="M95" s="7" t="str">
        <f t="shared" si="2"/>
        <v/>
      </c>
      <c r="N95" s="7" t="str">
        <f t="shared" si="3"/>
        <v/>
      </c>
      <c r="O95" s="7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>
      <c r="A96" s="6"/>
      <c r="B96" s="3">
        <v>90</v>
      </c>
      <c r="C96" s="16"/>
      <c r="D96" s="11"/>
      <c r="E96" s="6"/>
      <c r="F96" s="6"/>
      <c r="G96" s="6"/>
      <c r="H96" s="6"/>
      <c r="I96" s="6"/>
      <c r="J96" s="6"/>
      <c r="K96" s="6" t="str">
        <f t="shared" si="4"/>
        <v/>
      </c>
      <c r="L96" s="7">
        <v>90</v>
      </c>
      <c r="M96" s="7" t="str">
        <f t="shared" si="2"/>
        <v/>
      </c>
      <c r="N96" s="7" t="str">
        <f t="shared" si="3"/>
        <v/>
      </c>
      <c r="O96" s="7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>
      <c r="A97" s="6"/>
      <c r="B97" s="3">
        <v>91</v>
      </c>
      <c r="C97" s="16"/>
      <c r="D97" s="11"/>
      <c r="E97" s="6"/>
      <c r="F97" s="6"/>
      <c r="G97" s="6"/>
      <c r="H97" s="6"/>
      <c r="I97" s="6"/>
      <c r="J97" s="6"/>
      <c r="K97" s="6" t="str">
        <f t="shared" si="4"/>
        <v/>
      </c>
      <c r="L97" s="7">
        <v>91</v>
      </c>
      <c r="M97" s="7" t="str">
        <f t="shared" si="2"/>
        <v/>
      </c>
      <c r="N97" s="7" t="str">
        <f t="shared" si="3"/>
        <v/>
      </c>
      <c r="O97" s="7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>
      <c r="A98" s="6"/>
      <c r="B98" s="3">
        <v>92</v>
      </c>
      <c r="C98" s="16"/>
      <c r="D98" s="11"/>
      <c r="E98" s="6"/>
      <c r="F98" s="6"/>
      <c r="G98" s="6"/>
      <c r="H98" s="6"/>
      <c r="I98" s="6"/>
      <c r="J98" s="6"/>
      <c r="K98" s="6" t="str">
        <f t="shared" si="4"/>
        <v/>
      </c>
      <c r="L98" s="7">
        <v>92</v>
      </c>
      <c r="M98" s="7" t="str">
        <f t="shared" si="2"/>
        <v/>
      </c>
      <c r="N98" s="7" t="str">
        <f t="shared" si="3"/>
        <v/>
      </c>
      <c r="O98" s="7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>
      <c r="A99" s="6"/>
      <c r="B99" s="3">
        <v>93</v>
      </c>
      <c r="C99" s="16"/>
      <c r="D99" s="11"/>
      <c r="E99" s="6"/>
      <c r="F99" s="6"/>
      <c r="G99" s="6"/>
      <c r="H99" s="6"/>
      <c r="I99" s="6"/>
      <c r="J99" s="6"/>
      <c r="K99" s="6" t="str">
        <f t="shared" si="4"/>
        <v/>
      </c>
      <c r="L99" s="7">
        <v>93</v>
      </c>
      <c r="M99" s="7" t="str">
        <f t="shared" si="2"/>
        <v/>
      </c>
      <c r="N99" s="7" t="str">
        <f t="shared" si="3"/>
        <v/>
      </c>
      <c r="O99" s="7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>
      <c r="A100" s="6"/>
      <c r="B100" s="3">
        <v>94</v>
      </c>
      <c r="C100" s="16"/>
      <c r="D100" s="11"/>
      <c r="E100" s="6"/>
      <c r="F100" s="6"/>
      <c r="G100" s="6"/>
      <c r="H100" s="6"/>
      <c r="I100" s="6"/>
      <c r="J100" s="6"/>
      <c r="K100" s="6" t="str">
        <f t="shared" si="4"/>
        <v/>
      </c>
      <c r="L100" s="7">
        <v>94</v>
      </c>
      <c r="M100" s="7" t="str">
        <f t="shared" si="2"/>
        <v/>
      </c>
      <c r="N100" s="7" t="str">
        <f t="shared" si="3"/>
        <v/>
      </c>
      <c r="O100" s="7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>
      <c r="A101" s="6"/>
      <c r="B101" s="3">
        <v>95</v>
      </c>
      <c r="C101" s="16"/>
      <c r="D101" s="11"/>
      <c r="E101" s="6"/>
      <c r="F101" s="6"/>
      <c r="G101" s="6"/>
      <c r="H101" s="6"/>
      <c r="I101" s="6"/>
      <c r="J101" s="6"/>
      <c r="K101" s="6" t="str">
        <f t="shared" si="4"/>
        <v/>
      </c>
      <c r="L101" s="7">
        <v>95</v>
      </c>
      <c r="M101" s="7" t="str">
        <f t="shared" si="2"/>
        <v/>
      </c>
      <c r="N101" s="7" t="str">
        <f t="shared" si="3"/>
        <v/>
      </c>
      <c r="O101" s="7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>
      <c r="A102" s="6"/>
      <c r="B102" s="3">
        <v>96</v>
      </c>
      <c r="C102" s="16"/>
      <c r="D102" s="11"/>
      <c r="E102" s="6"/>
      <c r="F102" s="6"/>
      <c r="G102" s="6"/>
      <c r="H102" s="6"/>
      <c r="I102" s="6"/>
      <c r="J102" s="6"/>
      <c r="K102" s="6" t="str">
        <f t="shared" si="4"/>
        <v/>
      </c>
      <c r="L102" s="7">
        <v>96</v>
      </c>
      <c r="M102" s="7" t="str">
        <f t="shared" si="2"/>
        <v/>
      </c>
      <c r="N102" s="7" t="str">
        <f t="shared" si="3"/>
        <v/>
      </c>
      <c r="O102" s="7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>
      <c r="A103" s="6"/>
      <c r="B103" s="3">
        <v>97</v>
      </c>
      <c r="C103" s="16"/>
      <c r="D103" s="11"/>
      <c r="E103" s="6"/>
      <c r="F103" s="6"/>
      <c r="G103" s="6"/>
      <c r="H103" s="6"/>
      <c r="I103" s="6"/>
      <c r="J103" s="6"/>
      <c r="K103" s="6" t="str">
        <f t="shared" si="4"/>
        <v/>
      </c>
      <c r="L103" s="7">
        <v>97</v>
      </c>
      <c r="M103" s="7" t="str">
        <f t="shared" si="2"/>
        <v/>
      </c>
      <c r="N103" s="7" t="str">
        <f t="shared" si="3"/>
        <v/>
      </c>
      <c r="O103" s="7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>
      <c r="A104" s="6"/>
      <c r="B104" s="3">
        <v>98</v>
      </c>
      <c r="C104" s="16"/>
      <c r="D104" s="11"/>
      <c r="E104" s="6"/>
      <c r="F104" s="6"/>
      <c r="G104" s="6"/>
      <c r="H104" s="6"/>
      <c r="I104" s="6"/>
      <c r="J104" s="6"/>
      <c r="K104" s="6" t="str">
        <f t="shared" si="4"/>
        <v/>
      </c>
      <c r="L104" s="7">
        <v>98</v>
      </c>
      <c r="M104" s="7" t="str">
        <f t="shared" si="2"/>
        <v/>
      </c>
      <c r="N104" s="7" t="str">
        <f t="shared" si="3"/>
        <v/>
      </c>
      <c r="O104" s="7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>
      <c r="A105" s="6"/>
      <c r="B105" s="3">
        <v>99</v>
      </c>
      <c r="C105" s="16"/>
      <c r="D105" s="11"/>
      <c r="E105" s="6"/>
      <c r="F105" s="6"/>
      <c r="G105" s="6"/>
      <c r="H105" s="6"/>
      <c r="I105" s="6"/>
      <c r="J105" s="6"/>
      <c r="K105" s="6" t="str">
        <f t="shared" si="4"/>
        <v/>
      </c>
      <c r="L105" s="7">
        <v>99</v>
      </c>
      <c r="M105" s="7" t="str">
        <f t="shared" si="2"/>
        <v/>
      </c>
      <c r="N105" s="7" t="str">
        <f t="shared" si="3"/>
        <v/>
      </c>
      <c r="O105" s="7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>
      <c r="A106" s="6"/>
      <c r="B106" s="3">
        <v>100</v>
      </c>
      <c r="C106" s="16"/>
      <c r="D106" s="11"/>
      <c r="E106" s="6"/>
      <c r="F106" s="6"/>
      <c r="G106" s="6"/>
      <c r="H106" s="6"/>
      <c r="I106" s="6"/>
      <c r="J106" s="6"/>
      <c r="K106" s="6" t="str">
        <f t="shared" si="4"/>
        <v/>
      </c>
      <c r="L106" s="7">
        <v>100</v>
      </c>
      <c r="M106" s="7" t="str">
        <f t="shared" si="2"/>
        <v/>
      </c>
      <c r="N106" s="7" t="str">
        <f t="shared" si="3"/>
        <v/>
      </c>
      <c r="O106" s="7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>
      <c r="A107" s="6"/>
      <c r="B107" s="3">
        <v>101</v>
      </c>
      <c r="C107" s="16"/>
      <c r="D107" s="11"/>
      <c r="E107" s="6"/>
      <c r="F107" s="6"/>
      <c r="G107" s="6"/>
      <c r="H107" s="6"/>
      <c r="I107" s="6"/>
      <c r="J107" s="6"/>
      <c r="K107" s="6" t="str">
        <f t="shared" si="4"/>
        <v/>
      </c>
      <c r="L107" s="7">
        <v>101</v>
      </c>
      <c r="M107" s="7" t="str">
        <f t="shared" si="2"/>
        <v/>
      </c>
      <c r="N107" s="7" t="str">
        <f t="shared" si="3"/>
        <v/>
      </c>
      <c r="O107" s="7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>
      <c r="A108" s="6"/>
      <c r="B108" s="3">
        <v>102</v>
      </c>
      <c r="C108" s="16"/>
      <c r="D108" s="11"/>
      <c r="E108" s="6"/>
      <c r="F108" s="6"/>
      <c r="G108" s="6"/>
      <c r="H108" s="6"/>
      <c r="I108" s="6"/>
      <c r="J108" s="6"/>
      <c r="K108" s="6" t="str">
        <f t="shared" si="4"/>
        <v/>
      </c>
      <c r="L108" s="7">
        <v>102</v>
      </c>
      <c r="M108" s="7" t="str">
        <f t="shared" si="2"/>
        <v/>
      </c>
      <c r="N108" s="7" t="str">
        <f t="shared" si="3"/>
        <v/>
      </c>
      <c r="O108" s="7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>
      <c r="A109" s="6"/>
      <c r="B109" s="3">
        <v>103</v>
      </c>
      <c r="C109" s="16"/>
      <c r="D109" s="11"/>
      <c r="E109" s="6"/>
      <c r="F109" s="6"/>
      <c r="G109" s="6"/>
      <c r="H109" s="6"/>
      <c r="I109" s="6"/>
      <c r="J109" s="6"/>
      <c r="K109" s="6" t="str">
        <f t="shared" si="4"/>
        <v/>
      </c>
      <c r="L109" s="7">
        <v>103</v>
      </c>
      <c r="M109" s="7" t="str">
        <f t="shared" si="2"/>
        <v/>
      </c>
      <c r="N109" s="7" t="str">
        <f t="shared" si="3"/>
        <v/>
      </c>
      <c r="O109" s="7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>
      <c r="A110" s="6"/>
      <c r="B110" s="3">
        <v>104</v>
      </c>
      <c r="C110" s="16"/>
      <c r="D110" s="11"/>
      <c r="E110" s="6"/>
      <c r="F110" s="6"/>
      <c r="G110" s="6"/>
      <c r="H110" s="6"/>
      <c r="I110" s="6"/>
      <c r="J110" s="6"/>
      <c r="K110" s="6" t="str">
        <f t="shared" si="4"/>
        <v/>
      </c>
      <c r="L110" s="7">
        <v>104</v>
      </c>
      <c r="M110" s="7" t="str">
        <f t="shared" si="2"/>
        <v/>
      </c>
      <c r="N110" s="7" t="str">
        <f t="shared" si="3"/>
        <v/>
      </c>
      <c r="O110" s="7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5" thickBot="1">
      <c r="A111" s="6"/>
      <c r="B111" s="3">
        <v>105</v>
      </c>
      <c r="C111" s="17"/>
      <c r="D111" s="11"/>
      <c r="E111" s="6"/>
      <c r="F111" s="6"/>
      <c r="G111" s="6"/>
      <c r="H111" s="6"/>
      <c r="I111" s="6"/>
      <c r="J111" s="6"/>
      <c r="K111" s="6" t="str">
        <f t="shared" si="4"/>
        <v/>
      </c>
      <c r="L111" s="7">
        <v>105</v>
      </c>
      <c r="M111" s="7" t="str">
        <f t="shared" si="2"/>
        <v/>
      </c>
      <c r="N111" s="7" t="str">
        <f t="shared" si="3"/>
        <v/>
      </c>
      <c r="O111" s="7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7"/>
      <c r="M112" s="7"/>
      <c r="N112" s="7"/>
      <c r="O112" s="7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7"/>
      <c r="M113" s="7"/>
      <c r="N113" s="7"/>
      <c r="O113" s="7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7"/>
      <c r="M114" s="7"/>
      <c r="N114" s="7"/>
      <c r="O114" s="7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7"/>
      <c r="M115" s="7"/>
      <c r="N115" s="7"/>
      <c r="O115" s="7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7"/>
      <c r="M116" s="7"/>
      <c r="N116" s="7"/>
      <c r="O116" s="7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7"/>
      <c r="M117" s="7"/>
      <c r="N117" s="7"/>
      <c r="O117" s="7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7"/>
      <c r="M118" s="7"/>
      <c r="N118" s="7"/>
      <c r="O118" s="7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7"/>
      <c r="M119" s="7"/>
      <c r="N119" s="7"/>
      <c r="O119" s="7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7"/>
      <c r="M120" s="7"/>
      <c r="N120" s="7"/>
      <c r="O120" s="7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7"/>
      <c r="M121" s="7"/>
      <c r="N121" s="7"/>
      <c r="O121" s="7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7"/>
      <c r="M122" s="7"/>
      <c r="N122" s="7"/>
      <c r="O122" s="7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7"/>
      <c r="M123" s="7"/>
      <c r="N123" s="7"/>
      <c r="O123" s="7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7"/>
      <c r="M124" s="7"/>
      <c r="N124" s="7"/>
      <c r="O124" s="7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7"/>
      <c r="M125" s="7"/>
      <c r="N125" s="7"/>
      <c r="O125" s="7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7"/>
      <c r="M126" s="7"/>
      <c r="N126" s="7"/>
      <c r="O126" s="7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7"/>
      <c r="M127" s="7"/>
      <c r="N127" s="7"/>
      <c r="O127" s="7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7"/>
      <c r="M128" s="7"/>
      <c r="N128" s="7"/>
      <c r="O128" s="7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7"/>
      <c r="M129" s="7"/>
      <c r="N129" s="7"/>
      <c r="O129" s="7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7"/>
      <c r="M130" s="7"/>
      <c r="N130" s="7"/>
      <c r="O130" s="7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7"/>
      <c r="M131" s="7"/>
      <c r="N131" s="7"/>
      <c r="O131" s="7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7"/>
      <c r="M132" s="7"/>
      <c r="N132" s="7"/>
      <c r="O132" s="7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7"/>
      <c r="M133" s="7"/>
      <c r="N133" s="7"/>
      <c r="O133" s="7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7"/>
      <c r="M134" s="7"/>
      <c r="N134" s="7"/>
      <c r="O134" s="7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7"/>
      <c r="M135" s="7"/>
      <c r="N135" s="7"/>
      <c r="O135" s="7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7"/>
      <c r="M136" s="7"/>
      <c r="N136" s="7"/>
      <c r="O136" s="7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7"/>
      <c r="M137" s="7"/>
      <c r="N137" s="7"/>
      <c r="O137" s="7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7"/>
      <c r="M138" s="7"/>
      <c r="N138" s="7"/>
      <c r="O138" s="7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7"/>
      <c r="M139" s="7"/>
      <c r="N139" s="7"/>
      <c r="O139" s="7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7"/>
      <c r="M140" s="7"/>
      <c r="N140" s="7"/>
      <c r="O140" s="7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7"/>
      <c r="M141" s="7"/>
      <c r="N141" s="7"/>
      <c r="O141" s="7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7"/>
      <c r="M142" s="7"/>
      <c r="N142" s="7"/>
      <c r="O142" s="7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7"/>
      <c r="M143" s="7"/>
      <c r="N143" s="7"/>
      <c r="O143" s="7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7"/>
      <c r="M144" s="7"/>
      <c r="N144" s="7"/>
      <c r="O144" s="7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7"/>
      <c r="M145" s="7"/>
      <c r="N145" s="7"/>
      <c r="O145" s="7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7"/>
      <c r="M146" s="7"/>
      <c r="N146" s="7"/>
      <c r="O146" s="7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7"/>
      <c r="M147" s="7"/>
      <c r="N147" s="7"/>
      <c r="O147" s="7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7"/>
      <c r="M148" s="7"/>
      <c r="N148" s="7"/>
      <c r="O148" s="7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7"/>
      <c r="M149" s="7"/>
      <c r="N149" s="7"/>
      <c r="O149" s="7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7"/>
      <c r="M150" s="7"/>
      <c r="N150" s="7"/>
      <c r="O150" s="7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7"/>
      <c r="M151" s="7"/>
      <c r="N151" s="7"/>
      <c r="O151" s="7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7"/>
      <c r="M152" s="7"/>
      <c r="N152" s="7"/>
      <c r="O152" s="7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7"/>
      <c r="M153" s="7"/>
      <c r="N153" s="7"/>
      <c r="O153" s="7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7"/>
      <c r="M154" s="7"/>
      <c r="N154" s="7"/>
      <c r="O154" s="7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7"/>
      <c r="M155" s="7"/>
      <c r="N155" s="7"/>
      <c r="O155" s="7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7"/>
      <c r="M156" s="7"/>
      <c r="N156" s="7"/>
      <c r="O156" s="7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7"/>
      <c r="M157" s="7"/>
      <c r="N157" s="7"/>
      <c r="O157" s="7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7"/>
      <c r="M158" s="7"/>
      <c r="N158" s="7"/>
      <c r="O158" s="7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7"/>
      <c r="M159" s="7"/>
      <c r="N159" s="7"/>
      <c r="O159" s="7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7"/>
      <c r="M160" s="7"/>
      <c r="N160" s="7"/>
      <c r="O160" s="7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7"/>
      <c r="M161" s="7"/>
      <c r="N161" s="7"/>
      <c r="O161" s="7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7"/>
      <c r="M162" s="7"/>
      <c r="N162" s="7"/>
      <c r="O162" s="7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7"/>
      <c r="M163" s="7"/>
      <c r="N163" s="7"/>
      <c r="O163" s="7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7"/>
      <c r="M164" s="7"/>
      <c r="N164" s="7"/>
      <c r="O164" s="7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7"/>
      <c r="M165" s="7"/>
      <c r="N165" s="7"/>
      <c r="O165" s="7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7"/>
      <c r="M166" s="7"/>
      <c r="N166" s="7"/>
      <c r="O166" s="7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7"/>
      <c r="M167" s="7"/>
      <c r="N167" s="7"/>
      <c r="O167" s="7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7"/>
      <c r="M168" s="7"/>
      <c r="N168" s="7"/>
      <c r="O168" s="7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7"/>
      <c r="M169" s="7"/>
      <c r="N169" s="7"/>
      <c r="O169" s="7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7"/>
      <c r="M170" s="7"/>
      <c r="N170" s="7"/>
      <c r="O170" s="7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7"/>
      <c r="M171" s="7"/>
      <c r="N171" s="7"/>
      <c r="O171" s="7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7"/>
      <c r="M172" s="7"/>
      <c r="N172" s="7"/>
      <c r="O172" s="7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7"/>
      <c r="M173" s="7"/>
      <c r="N173" s="7"/>
      <c r="O173" s="7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7"/>
      <c r="M174" s="7"/>
      <c r="N174" s="7"/>
      <c r="O174" s="7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7"/>
      <c r="M175" s="7"/>
      <c r="N175" s="7"/>
      <c r="O175" s="7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7"/>
      <c r="M176" s="7"/>
      <c r="N176" s="7"/>
      <c r="O176" s="7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7"/>
      <c r="M177" s="7"/>
      <c r="N177" s="7"/>
      <c r="O177" s="7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7"/>
      <c r="M178" s="7"/>
      <c r="N178" s="7"/>
      <c r="O178" s="7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7"/>
      <c r="M179" s="7"/>
      <c r="N179" s="7"/>
      <c r="O179" s="7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7"/>
      <c r="M180" s="7"/>
      <c r="N180" s="7"/>
      <c r="O180" s="7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7"/>
      <c r="M181" s="7"/>
      <c r="N181" s="7"/>
      <c r="O181" s="7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7"/>
      <c r="M182" s="7"/>
      <c r="N182" s="7"/>
      <c r="O182" s="7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7"/>
      <c r="M183" s="7"/>
      <c r="N183" s="7"/>
      <c r="O183" s="7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7"/>
      <c r="M184" s="7"/>
      <c r="N184" s="7"/>
      <c r="O184" s="7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7"/>
      <c r="M185" s="7"/>
      <c r="N185" s="7"/>
      <c r="O185" s="7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>
      <c r="O186" s="7"/>
    </row>
    <row r="187" spans="1:29">
      <c r="O187" s="7"/>
    </row>
  </sheetData>
  <sheetProtection algorithmName="SHA-512" hashValue="3ml4aAE+AJFPmf9aiVNZgQWrZS5Knj8Gv0Is2mNOWgw2D4ihEZLvr9OT1NDsyedmJuwavgXPxW2rHVxvsJAmMA==" saltValue="JKTSbvrKvD8ZDzERJX2nyg==" spinCount="100000" sheet="1" objects="1" scenarios="1"/>
  <mergeCells count="7">
    <mergeCell ref="P8:U15"/>
    <mergeCell ref="C3:E3"/>
    <mergeCell ref="A2:B2"/>
    <mergeCell ref="A3:B3"/>
    <mergeCell ref="K6:L6"/>
    <mergeCell ref="C2:E2"/>
    <mergeCell ref="A4:E4"/>
  </mergeCells>
  <phoneticPr fontId="2"/>
  <dataValidations count="2">
    <dataValidation imeMode="on" allowBlank="1" showInputMessage="1" showErrorMessage="1" sqref="C3:E3" xr:uid="{00000000-0002-0000-0000-000000000000}"/>
    <dataValidation type="list" imeMode="disabled" showInputMessage="1" showErrorMessage="1" sqref="C2:E2" xr:uid="{00000000-0002-0000-0000-000001000000}">
      <formula1>$O$2:$O$11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1"/>
  <sheetViews>
    <sheetView zoomScale="80" workbookViewId="0">
      <selection activeCell="K23" sqref="K23"/>
    </sheetView>
  </sheetViews>
  <sheetFormatPr baseColWidth="10" defaultColWidth="9" defaultRowHeight="21" customHeight="1"/>
  <cols>
    <col min="1" max="1" width="4.6640625" style="18" customWidth="1"/>
    <col min="2" max="3" width="10.6640625" style="18" customWidth="1"/>
    <col min="4" max="4" width="4.6640625" style="18" customWidth="1"/>
    <col min="5" max="6" width="10.6640625" style="18" customWidth="1"/>
    <col min="7" max="7" width="4.6640625" style="18" customWidth="1"/>
    <col min="8" max="9" width="10.6640625" style="18" customWidth="1"/>
    <col min="10" max="10" width="4.5" style="18" customWidth="1"/>
    <col min="11" max="12" width="10.6640625" style="18" customWidth="1"/>
    <col min="13" max="13" width="4.6640625" style="18" customWidth="1"/>
    <col min="14" max="15" width="10.6640625" style="18" customWidth="1"/>
    <col min="16" max="16384" width="9" style="18"/>
  </cols>
  <sheetData>
    <row r="1" spans="1:29" ht="21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ht="30" customHeight="1">
      <c r="A2" s="66" t="str">
        <f>入力シート!C2&amp;" パート"</f>
        <v xml:space="preserve"> パート</v>
      </c>
      <c r="B2" s="67"/>
      <c r="C2" s="19"/>
      <c r="D2" s="63" t="s">
        <v>21</v>
      </c>
      <c r="E2" s="64"/>
      <c r="F2" s="61" t="str">
        <f>入力シート!C3&amp;""</f>
        <v/>
      </c>
      <c r="G2" s="61"/>
      <c r="H2" s="61"/>
      <c r="I2" s="61"/>
      <c r="J2" s="61"/>
      <c r="K2" s="62"/>
      <c r="L2" s="19"/>
      <c r="M2" s="63" t="str">
        <f>入力シート!A4</f>
        <v>　 支部名　　佐賀</v>
      </c>
      <c r="N2" s="64"/>
      <c r="O2" s="68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</row>
    <row r="3" spans="1:29" ht="39" customHeight="1" thickBot="1">
      <c r="A3" s="69" t="s">
        <v>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</row>
    <row r="4" spans="1:29" ht="21" customHeight="1">
      <c r="A4" s="65" t="s">
        <v>18</v>
      </c>
      <c r="B4" s="59"/>
      <c r="C4" s="59"/>
      <c r="D4" s="65" t="s">
        <v>18</v>
      </c>
      <c r="E4" s="59"/>
      <c r="F4" s="60"/>
      <c r="G4" s="59" t="s">
        <v>18</v>
      </c>
      <c r="H4" s="59"/>
      <c r="I4" s="59"/>
      <c r="J4" s="65" t="s">
        <v>18</v>
      </c>
      <c r="K4" s="59"/>
      <c r="L4" s="60"/>
      <c r="M4" s="59" t="s">
        <v>18</v>
      </c>
      <c r="N4" s="59"/>
      <c r="O4" s="60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21" customHeight="1">
      <c r="A5" s="20">
        <v>1</v>
      </c>
      <c r="B5" s="21" t="str">
        <f>VLOOKUP(A5,入力シート!$L$7:$N$112,2,0)</f>
        <v/>
      </c>
      <c r="C5" s="22" t="str">
        <f>VLOOKUP(A5,入力シート!$L$7:$N$111,3,0)</f>
        <v/>
      </c>
      <c r="D5" s="23">
        <v>2</v>
      </c>
      <c r="E5" s="24" t="str">
        <f>VLOOKUP(D5,入力シート!$L$7:$N$112,2,0)</f>
        <v/>
      </c>
      <c r="F5" s="25" t="str">
        <f>VLOOKUP(D5,入力シート!$L$7:$N$111,3,0)</f>
        <v/>
      </c>
      <c r="G5" s="26">
        <v>3</v>
      </c>
      <c r="H5" s="21" t="str">
        <f>VLOOKUP(G5,入力シート!$L$7:$N$112,2,0)</f>
        <v/>
      </c>
      <c r="I5" s="22" t="str">
        <f>VLOOKUP(G5,入力シート!$L$7:$N$111,3,0)</f>
        <v/>
      </c>
      <c r="J5" s="23">
        <v>4</v>
      </c>
      <c r="K5" s="24" t="str">
        <f>VLOOKUP(J5,入力シート!$L$7:$N$112,2,0)</f>
        <v/>
      </c>
      <c r="L5" s="25" t="str">
        <f>VLOOKUP(J5,入力シート!$L$7:$N$111,3,0)</f>
        <v/>
      </c>
      <c r="M5" s="23">
        <v>5</v>
      </c>
      <c r="N5" s="27" t="str">
        <f>VLOOKUP(M5,入力シート!$L$7:$N$112,2,0)</f>
        <v/>
      </c>
      <c r="O5" s="25" t="str">
        <f>VLOOKUP(M5,入力シート!$L$7:$N$111,3,0)</f>
        <v/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</row>
    <row r="6" spans="1:29" ht="21" customHeight="1">
      <c r="A6" s="20">
        <v>6</v>
      </c>
      <c r="B6" s="21" t="str">
        <f>VLOOKUP(A6,入力シート!$L$7:$N$112,2,0)</f>
        <v/>
      </c>
      <c r="C6" s="22" t="str">
        <f>VLOOKUP(A6,入力シート!$L$7:$N$111,3,0)</f>
        <v/>
      </c>
      <c r="D6" s="23">
        <v>7</v>
      </c>
      <c r="E6" s="24" t="str">
        <f>VLOOKUP(D6,入力シート!$L$7:$N$112,2,0)</f>
        <v/>
      </c>
      <c r="F6" s="25" t="str">
        <f>VLOOKUP(D6,入力シート!$L$7:$N$111,3,0)</f>
        <v/>
      </c>
      <c r="G6" s="26">
        <v>8</v>
      </c>
      <c r="H6" s="21" t="str">
        <f>VLOOKUP(G6,入力シート!$L$7:$N$112,2,0)</f>
        <v/>
      </c>
      <c r="I6" s="22" t="str">
        <f>VLOOKUP(G6,入力シート!$L$7:$N$111,3,0)</f>
        <v/>
      </c>
      <c r="J6" s="23">
        <v>9</v>
      </c>
      <c r="K6" s="24" t="str">
        <f>VLOOKUP(J6,入力シート!$L$7:$N$112,2,0)</f>
        <v/>
      </c>
      <c r="L6" s="25" t="str">
        <f>VLOOKUP(J6,入力シート!$L$7:$N$111,3,0)</f>
        <v/>
      </c>
      <c r="M6" s="23">
        <v>10</v>
      </c>
      <c r="N6" s="27" t="str">
        <f>VLOOKUP(M6,入力シート!$L$7:$N$112,2,0)</f>
        <v/>
      </c>
      <c r="O6" s="25" t="str">
        <f>VLOOKUP(M6,入力シート!$L$7:$N$111,3,0)</f>
        <v/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</row>
    <row r="7" spans="1:29" ht="21" customHeight="1">
      <c r="A7" s="20">
        <v>11</v>
      </c>
      <c r="B7" s="21" t="str">
        <f>VLOOKUP(A7,入力シート!$L$7:$N$112,2,0)</f>
        <v/>
      </c>
      <c r="C7" s="22" t="str">
        <f>VLOOKUP(A7,入力シート!$L$7:$N$111,3,0)</f>
        <v/>
      </c>
      <c r="D7" s="23">
        <v>12</v>
      </c>
      <c r="E7" s="24" t="str">
        <f>VLOOKUP(D7,入力シート!$L$7:$N$112,2,0)</f>
        <v/>
      </c>
      <c r="F7" s="25" t="str">
        <f>VLOOKUP(D7,入力シート!$L$7:$N$111,3,0)</f>
        <v/>
      </c>
      <c r="G7" s="26">
        <v>13</v>
      </c>
      <c r="H7" s="21" t="str">
        <f>VLOOKUP(G7,入力シート!$L$7:$N$112,2,0)</f>
        <v/>
      </c>
      <c r="I7" s="22" t="str">
        <f>VLOOKUP(G7,入力シート!$L$7:$N$111,3,0)</f>
        <v/>
      </c>
      <c r="J7" s="23">
        <v>14</v>
      </c>
      <c r="K7" s="24" t="str">
        <f>VLOOKUP(J7,入力シート!$L$7:$N$112,2,0)</f>
        <v/>
      </c>
      <c r="L7" s="25" t="str">
        <f>VLOOKUP(J7,入力シート!$L$7:$N$111,3,0)</f>
        <v/>
      </c>
      <c r="M7" s="23">
        <v>15</v>
      </c>
      <c r="N7" s="27" t="str">
        <f>VLOOKUP(M7,入力シート!$L$7:$N$112,2,0)</f>
        <v/>
      </c>
      <c r="O7" s="25" t="str">
        <f>VLOOKUP(M7,入力シート!$L$7:$N$111,3,0)</f>
        <v/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</row>
    <row r="8" spans="1:29" ht="21" customHeight="1">
      <c r="A8" s="20">
        <v>16</v>
      </c>
      <c r="B8" s="21" t="str">
        <f>VLOOKUP(A8,入力シート!$L$7:$N$112,2,0)</f>
        <v/>
      </c>
      <c r="C8" s="22" t="str">
        <f>VLOOKUP(A8,入力シート!$L$7:$N$111,3,0)</f>
        <v/>
      </c>
      <c r="D8" s="23">
        <v>17</v>
      </c>
      <c r="E8" s="24" t="str">
        <f>VLOOKUP(D8,入力シート!$L$7:$N$112,2,0)</f>
        <v/>
      </c>
      <c r="F8" s="25" t="str">
        <f>VLOOKUP(D8,入力シート!$L$7:$N$111,3,0)</f>
        <v/>
      </c>
      <c r="G8" s="26">
        <v>18</v>
      </c>
      <c r="H8" s="21" t="str">
        <f>VLOOKUP(G8,入力シート!$L$7:$N$112,2,0)</f>
        <v/>
      </c>
      <c r="I8" s="22" t="str">
        <f>VLOOKUP(G8,入力シート!$L$7:$N$111,3,0)</f>
        <v/>
      </c>
      <c r="J8" s="23">
        <v>19</v>
      </c>
      <c r="K8" s="24" t="str">
        <f>VLOOKUP(J8,入力シート!$L$7:$N$112,2,0)</f>
        <v/>
      </c>
      <c r="L8" s="25" t="str">
        <f>VLOOKUP(J8,入力シート!$L$7:$N$111,3,0)</f>
        <v/>
      </c>
      <c r="M8" s="23">
        <v>20</v>
      </c>
      <c r="N8" s="27" t="str">
        <f>VLOOKUP(M8,入力シート!$L$7:$N$112,2,0)</f>
        <v/>
      </c>
      <c r="O8" s="25" t="str">
        <f>VLOOKUP(M8,入力シート!$L$7:$N$111,3,0)</f>
        <v/>
      </c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</row>
    <row r="9" spans="1:29" ht="21" customHeight="1">
      <c r="A9" s="20">
        <v>21</v>
      </c>
      <c r="B9" s="21" t="str">
        <f>VLOOKUP(A9,入力シート!$L$7:$N$112,2,0)</f>
        <v/>
      </c>
      <c r="C9" s="22" t="str">
        <f>VLOOKUP(A9,入力シート!$L$7:$N$111,3,0)</f>
        <v/>
      </c>
      <c r="D9" s="23">
        <v>22</v>
      </c>
      <c r="E9" s="24" t="str">
        <f>VLOOKUP(D9,入力シート!$L$7:$N$112,2,0)</f>
        <v/>
      </c>
      <c r="F9" s="25" t="str">
        <f>VLOOKUP(D9,入力シート!$L$7:$N$111,3,0)</f>
        <v/>
      </c>
      <c r="G9" s="26">
        <v>23</v>
      </c>
      <c r="H9" s="21" t="str">
        <f>VLOOKUP(G9,入力シート!$L$7:$N$112,2,0)</f>
        <v/>
      </c>
      <c r="I9" s="22" t="str">
        <f>VLOOKUP(G9,入力シート!$L$7:$N$111,3,0)</f>
        <v/>
      </c>
      <c r="J9" s="23">
        <v>24</v>
      </c>
      <c r="K9" s="24" t="str">
        <f>VLOOKUP(J9,入力シート!$L$7:$N$112,2,0)</f>
        <v/>
      </c>
      <c r="L9" s="25" t="str">
        <f>VLOOKUP(J9,入力シート!$L$7:$N$111,3,0)</f>
        <v/>
      </c>
      <c r="M9" s="23">
        <v>25</v>
      </c>
      <c r="N9" s="27" t="str">
        <f>VLOOKUP(M9,入力シート!$L$7:$N$112,2,0)</f>
        <v/>
      </c>
      <c r="O9" s="25" t="str">
        <f>VLOOKUP(M9,入力シート!$L$7:$N$111,3,0)</f>
        <v/>
      </c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</row>
    <row r="10" spans="1:29" ht="21" customHeight="1">
      <c r="A10" s="20">
        <v>26</v>
      </c>
      <c r="B10" s="21" t="str">
        <f>VLOOKUP(A10,入力シート!$L$7:$N$112,2,0)</f>
        <v/>
      </c>
      <c r="C10" s="22" t="str">
        <f>VLOOKUP(A10,入力シート!$L$7:$N$111,3,0)</f>
        <v/>
      </c>
      <c r="D10" s="23">
        <v>27</v>
      </c>
      <c r="E10" s="24" t="str">
        <f>VLOOKUP(D10,入力シート!$L$7:$N$112,2,0)</f>
        <v/>
      </c>
      <c r="F10" s="25" t="str">
        <f>VLOOKUP(D10,入力シート!$L$7:$N$111,3,0)</f>
        <v/>
      </c>
      <c r="G10" s="26">
        <v>28</v>
      </c>
      <c r="H10" s="21" t="str">
        <f>VLOOKUP(G10,入力シート!$L$7:$N$112,2,0)</f>
        <v/>
      </c>
      <c r="I10" s="22" t="str">
        <f>VLOOKUP(G10,入力シート!$L$7:$N$111,3,0)</f>
        <v/>
      </c>
      <c r="J10" s="23">
        <v>29</v>
      </c>
      <c r="K10" s="24" t="str">
        <f>VLOOKUP(J10,入力シート!$L$7:$N$112,2,0)</f>
        <v/>
      </c>
      <c r="L10" s="25" t="str">
        <f>VLOOKUP(J10,入力シート!$L$7:$N$111,3,0)</f>
        <v/>
      </c>
      <c r="M10" s="23">
        <v>30</v>
      </c>
      <c r="N10" s="27" t="str">
        <f>VLOOKUP(M10,入力シート!$L$7:$N$112,2,0)</f>
        <v/>
      </c>
      <c r="O10" s="25" t="str">
        <f>VLOOKUP(M10,入力シート!$L$7:$N$111,3,0)</f>
        <v/>
      </c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</row>
    <row r="11" spans="1:29" ht="21" customHeight="1">
      <c r="A11" s="20">
        <v>31</v>
      </c>
      <c r="B11" s="21" t="str">
        <f>VLOOKUP(A11,入力シート!$L$7:$N$112,2,0)</f>
        <v/>
      </c>
      <c r="C11" s="22" t="str">
        <f>VLOOKUP(A11,入力シート!$L$7:$N$111,3,0)</f>
        <v/>
      </c>
      <c r="D11" s="23">
        <v>32</v>
      </c>
      <c r="E11" s="24" t="str">
        <f>VLOOKUP(D11,入力シート!$L$7:$N$112,2,0)</f>
        <v/>
      </c>
      <c r="F11" s="25" t="str">
        <f>VLOOKUP(D11,入力シート!$L$7:$N$111,3,0)</f>
        <v/>
      </c>
      <c r="G11" s="26">
        <v>33</v>
      </c>
      <c r="H11" s="21" t="str">
        <f>VLOOKUP(G11,入力シート!$L$7:$N$112,2,0)</f>
        <v/>
      </c>
      <c r="I11" s="22" t="str">
        <f>VLOOKUP(G11,入力シート!$L$7:$N$111,3,0)</f>
        <v/>
      </c>
      <c r="J11" s="23">
        <v>34</v>
      </c>
      <c r="K11" s="24" t="str">
        <f>VLOOKUP(J11,入力シート!$L$7:$N$112,2,0)</f>
        <v/>
      </c>
      <c r="L11" s="25" t="str">
        <f>VLOOKUP(J11,入力シート!$L$7:$N$111,3,0)</f>
        <v/>
      </c>
      <c r="M11" s="23">
        <v>35</v>
      </c>
      <c r="N11" s="27" t="str">
        <f>VLOOKUP(M11,入力シート!$L$7:$N$112,2,0)</f>
        <v/>
      </c>
      <c r="O11" s="25" t="str">
        <f>VLOOKUP(M11,入力シート!$L$7:$N$111,3,0)</f>
        <v/>
      </c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</row>
    <row r="12" spans="1:29" ht="21" customHeight="1">
      <c r="A12" s="20">
        <v>36</v>
      </c>
      <c r="B12" s="21" t="str">
        <f>VLOOKUP(A12,入力シート!$L$7:$N$112,2,0)</f>
        <v/>
      </c>
      <c r="C12" s="22" t="str">
        <f>VLOOKUP(A12,入力シート!$L$7:$N$111,3,0)</f>
        <v/>
      </c>
      <c r="D12" s="23">
        <v>37</v>
      </c>
      <c r="E12" s="24" t="str">
        <f>VLOOKUP(D12,入力シート!$L$7:$N$112,2,0)</f>
        <v/>
      </c>
      <c r="F12" s="25" t="str">
        <f>VLOOKUP(D12,入力シート!$L$7:$N$111,3,0)</f>
        <v/>
      </c>
      <c r="G12" s="26">
        <v>38</v>
      </c>
      <c r="H12" s="21" t="str">
        <f>VLOOKUP(G12,入力シート!$L$7:$N$112,2,0)</f>
        <v/>
      </c>
      <c r="I12" s="22" t="str">
        <f>VLOOKUP(G12,入力シート!$L$7:$N$111,3,0)</f>
        <v/>
      </c>
      <c r="J12" s="23">
        <v>39</v>
      </c>
      <c r="K12" s="24" t="str">
        <f>VLOOKUP(J12,入力シート!$L$7:$N$112,2,0)</f>
        <v/>
      </c>
      <c r="L12" s="25" t="str">
        <f>VLOOKUP(J12,入力シート!$L$7:$N$111,3,0)</f>
        <v/>
      </c>
      <c r="M12" s="23">
        <v>40</v>
      </c>
      <c r="N12" s="27" t="str">
        <f>VLOOKUP(M12,入力シート!$L$7:$N$112,2,0)</f>
        <v/>
      </c>
      <c r="O12" s="25" t="str">
        <f>VLOOKUP(M12,入力シート!$L$7:$N$111,3,0)</f>
        <v/>
      </c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</row>
    <row r="13" spans="1:29" ht="21" customHeight="1">
      <c r="A13" s="20">
        <v>41</v>
      </c>
      <c r="B13" s="21" t="str">
        <f>VLOOKUP(A13,入力シート!$L$7:$N$112,2,0)</f>
        <v/>
      </c>
      <c r="C13" s="22" t="str">
        <f>VLOOKUP(A13,入力シート!$L$7:$N$111,3,0)</f>
        <v/>
      </c>
      <c r="D13" s="23">
        <v>42</v>
      </c>
      <c r="E13" s="24" t="str">
        <f>VLOOKUP(D13,入力シート!$L$7:$N$112,2,0)</f>
        <v/>
      </c>
      <c r="F13" s="25" t="str">
        <f>VLOOKUP(D13,入力シート!$L$7:$N$111,3,0)</f>
        <v/>
      </c>
      <c r="G13" s="26">
        <v>43</v>
      </c>
      <c r="H13" s="21" t="str">
        <f>VLOOKUP(G13,入力シート!$L$7:$N$112,2,0)</f>
        <v/>
      </c>
      <c r="I13" s="22" t="str">
        <f>VLOOKUP(G13,入力シート!$L$7:$N$111,3,0)</f>
        <v/>
      </c>
      <c r="J13" s="23">
        <v>44</v>
      </c>
      <c r="K13" s="24" t="str">
        <f>VLOOKUP(J13,入力シート!$L$7:$N$112,2,0)</f>
        <v/>
      </c>
      <c r="L13" s="25" t="str">
        <f>VLOOKUP(J13,入力シート!$L$7:$N$111,3,0)</f>
        <v/>
      </c>
      <c r="M13" s="23">
        <v>45</v>
      </c>
      <c r="N13" s="27" t="str">
        <f>VLOOKUP(M13,入力シート!$L$7:$N$112,2,0)</f>
        <v/>
      </c>
      <c r="O13" s="25" t="str">
        <f>VLOOKUP(M13,入力シート!$L$7:$N$111,3,0)</f>
        <v/>
      </c>
      <c r="P13" s="44"/>
      <c r="Q13" s="47" t="s">
        <v>27</v>
      </c>
      <c r="R13" s="47"/>
      <c r="S13" s="47"/>
      <c r="T13" s="47"/>
      <c r="U13" s="47"/>
      <c r="V13" s="47"/>
      <c r="W13" s="44"/>
      <c r="X13" s="44"/>
      <c r="Y13" s="44"/>
      <c r="Z13" s="44"/>
      <c r="AA13" s="44"/>
      <c r="AB13" s="44"/>
      <c r="AC13" s="44"/>
    </row>
    <row r="14" spans="1:29" ht="21" customHeight="1">
      <c r="A14" s="20">
        <v>46</v>
      </c>
      <c r="B14" s="21" t="str">
        <f>VLOOKUP(A14,入力シート!$L$7:$N$112,2,0)</f>
        <v/>
      </c>
      <c r="C14" s="22" t="str">
        <f>VLOOKUP(A14,入力シート!$L$7:$N$111,3,0)</f>
        <v/>
      </c>
      <c r="D14" s="23">
        <v>47</v>
      </c>
      <c r="E14" s="24" t="str">
        <f>VLOOKUP(D14,入力シート!$L$7:$N$112,2,0)</f>
        <v/>
      </c>
      <c r="F14" s="25" t="str">
        <f>VLOOKUP(D14,入力シート!$L$7:$N$111,3,0)</f>
        <v/>
      </c>
      <c r="G14" s="26">
        <v>48</v>
      </c>
      <c r="H14" s="21" t="str">
        <f>VLOOKUP(G14,入力シート!$L$7:$N$112,2,0)</f>
        <v/>
      </c>
      <c r="I14" s="22" t="str">
        <f>VLOOKUP(G14,入力シート!$L$7:$N$111,3,0)</f>
        <v/>
      </c>
      <c r="J14" s="23">
        <v>49</v>
      </c>
      <c r="K14" s="24" t="str">
        <f>VLOOKUP(J14,入力シート!$L$7:$N$112,2,0)</f>
        <v/>
      </c>
      <c r="L14" s="25" t="str">
        <f>VLOOKUP(J14,入力シート!$L$7:$N$111,3,0)</f>
        <v/>
      </c>
      <c r="M14" s="23">
        <v>50</v>
      </c>
      <c r="N14" s="27" t="str">
        <f>VLOOKUP(M14,入力シート!$L$7:$N$112,2,0)</f>
        <v/>
      </c>
      <c r="O14" s="25" t="str">
        <f>VLOOKUP(M14,入力シート!$L$7:$N$111,3,0)</f>
        <v/>
      </c>
      <c r="P14" s="44"/>
      <c r="Q14" s="47"/>
      <c r="R14" s="47"/>
      <c r="S14" s="47"/>
      <c r="T14" s="47"/>
      <c r="U14" s="47"/>
      <c r="V14" s="47"/>
      <c r="W14" s="44"/>
      <c r="X14" s="44"/>
      <c r="Y14" s="44"/>
      <c r="Z14" s="44"/>
      <c r="AA14" s="44"/>
      <c r="AB14" s="44"/>
      <c r="AC14" s="44"/>
    </row>
    <row r="15" spans="1:29" ht="21" customHeight="1">
      <c r="A15" s="20">
        <v>51</v>
      </c>
      <c r="B15" s="21" t="str">
        <f>VLOOKUP(A15,入力シート!$L$7:$N$112,2,0)</f>
        <v/>
      </c>
      <c r="C15" s="22" t="str">
        <f>VLOOKUP(A15,入力シート!$L$7:$N$111,3,0)</f>
        <v/>
      </c>
      <c r="D15" s="23">
        <v>52</v>
      </c>
      <c r="E15" s="24" t="str">
        <f>VLOOKUP(D15,入力シート!$L$7:$N$112,2,0)</f>
        <v/>
      </c>
      <c r="F15" s="25" t="str">
        <f>VLOOKUP(D15,入力シート!$L$7:$N$111,3,0)</f>
        <v/>
      </c>
      <c r="G15" s="26">
        <v>53</v>
      </c>
      <c r="H15" s="21" t="str">
        <f>VLOOKUP(G15,入力シート!$L$7:$N$112,2,0)</f>
        <v/>
      </c>
      <c r="I15" s="22" t="str">
        <f>VLOOKUP(G15,入力シート!$L$7:$N$111,3,0)</f>
        <v/>
      </c>
      <c r="J15" s="23">
        <v>54</v>
      </c>
      <c r="K15" s="24" t="str">
        <f>VLOOKUP(J15,入力シート!$L$7:$N$112,2,0)</f>
        <v/>
      </c>
      <c r="L15" s="25" t="str">
        <f>VLOOKUP(J15,入力シート!$L$7:$N$111,3,0)</f>
        <v/>
      </c>
      <c r="M15" s="23">
        <v>55</v>
      </c>
      <c r="N15" s="27" t="str">
        <f>VLOOKUP(M15,入力シート!$L$7:$N$112,2,0)</f>
        <v/>
      </c>
      <c r="O15" s="25" t="str">
        <f>VLOOKUP(M15,入力シート!$L$7:$N$111,3,0)</f>
        <v/>
      </c>
      <c r="P15" s="44"/>
      <c r="Q15" s="47"/>
      <c r="R15" s="47"/>
      <c r="S15" s="47"/>
      <c r="T15" s="47"/>
      <c r="U15" s="47"/>
      <c r="V15" s="47"/>
      <c r="W15" s="44"/>
      <c r="X15" s="44"/>
      <c r="Y15" s="44"/>
      <c r="Z15" s="44"/>
      <c r="AA15" s="44"/>
      <c r="AB15" s="44"/>
      <c r="AC15" s="44"/>
    </row>
    <row r="16" spans="1:29" ht="21" customHeight="1">
      <c r="A16" s="20">
        <v>56</v>
      </c>
      <c r="B16" s="21" t="str">
        <f>VLOOKUP(A16,入力シート!$L$7:$N$112,2,0)</f>
        <v/>
      </c>
      <c r="C16" s="22" t="str">
        <f>VLOOKUP(A16,入力シート!$L$7:$N$111,3,0)</f>
        <v/>
      </c>
      <c r="D16" s="23">
        <v>57</v>
      </c>
      <c r="E16" s="24" t="str">
        <f>VLOOKUP(D16,入力シート!$L$7:$N$112,2,0)</f>
        <v/>
      </c>
      <c r="F16" s="25" t="str">
        <f>VLOOKUP(D16,入力シート!$L$7:$N$111,3,0)</f>
        <v/>
      </c>
      <c r="G16" s="26">
        <v>58</v>
      </c>
      <c r="H16" s="21" t="str">
        <f>VLOOKUP(G16,入力シート!$L$7:$N$112,2,0)</f>
        <v/>
      </c>
      <c r="I16" s="22" t="str">
        <f>VLOOKUP(G16,入力シート!$L$7:$N$111,3,0)</f>
        <v/>
      </c>
      <c r="J16" s="23">
        <v>59</v>
      </c>
      <c r="K16" s="24" t="str">
        <f>VLOOKUP(J16,入力シート!$L$7:$N$112,2,0)</f>
        <v/>
      </c>
      <c r="L16" s="25" t="str">
        <f>VLOOKUP(J16,入力シート!$L$7:$N$111,3,0)</f>
        <v/>
      </c>
      <c r="M16" s="23">
        <v>60</v>
      </c>
      <c r="N16" s="27" t="str">
        <f>VLOOKUP(M16,入力シート!$L$7:$N$112,2,0)</f>
        <v/>
      </c>
      <c r="O16" s="25" t="str">
        <f>VLOOKUP(M16,入力シート!$L$7:$N$111,3,0)</f>
        <v/>
      </c>
      <c r="P16" s="44"/>
      <c r="Q16" s="47"/>
      <c r="R16" s="47"/>
      <c r="S16" s="47"/>
      <c r="T16" s="47"/>
      <c r="U16" s="47"/>
      <c r="V16" s="47"/>
      <c r="W16" s="44"/>
      <c r="X16" s="44"/>
      <c r="Y16" s="44"/>
      <c r="Z16" s="44"/>
      <c r="AA16" s="44"/>
      <c r="AB16" s="44"/>
      <c r="AC16" s="44"/>
    </row>
    <row r="17" spans="1:29" ht="21" customHeight="1">
      <c r="A17" s="20">
        <v>61</v>
      </c>
      <c r="B17" s="21" t="str">
        <f>VLOOKUP(A17,入力シート!$L$7:$N$112,2,0)</f>
        <v/>
      </c>
      <c r="C17" s="22" t="str">
        <f>VLOOKUP(A17,入力シート!$L$7:$N$111,3,0)</f>
        <v/>
      </c>
      <c r="D17" s="23">
        <v>62</v>
      </c>
      <c r="E17" s="24" t="str">
        <f>VLOOKUP(D17,入力シート!$L$7:$N$112,2,0)</f>
        <v/>
      </c>
      <c r="F17" s="25" t="str">
        <f>VLOOKUP(D17,入力シート!$L$7:$N$111,3,0)</f>
        <v/>
      </c>
      <c r="G17" s="26">
        <v>63</v>
      </c>
      <c r="H17" s="21" t="str">
        <f>VLOOKUP(G17,入力シート!$L$7:$N$112,2,0)</f>
        <v/>
      </c>
      <c r="I17" s="22" t="str">
        <f>VLOOKUP(G17,入力シート!$L$7:$N$111,3,0)</f>
        <v/>
      </c>
      <c r="J17" s="23">
        <v>64</v>
      </c>
      <c r="K17" s="24" t="str">
        <f>VLOOKUP(J17,入力シート!$L$7:$N$112,2,0)</f>
        <v/>
      </c>
      <c r="L17" s="25" t="str">
        <f>VLOOKUP(J17,入力シート!$L$7:$N$111,3,0)</f>
        <v/>
      </c>
      <c r="M17" s="23">
        <v>65</v>
      </c>
      <c r="N17" s="27" t="str">
        <f>VLOOKUP(M17,入力シート!$L$7:$N$112,2,0)</f>
        <v/>
      </c>
      <c r="O17" s="25" t="str">
        <f>VLOOKUP(M17,入力シート!$L$7:$N$111,3,0)</f>
        <v/>
      </c>
      <c r="P17" s="44"/>
      <c r="Q17" s="47"/>
      <c r="R17" s="47"/>
      <c r="S17" s="47"/>
      <c r="T17" s="47"/>
      <c r="U17" s="47"/>
      <c r="V17" s="47"/>
      <c r="W17" s="44"/>
      <c r="X17" s="44"/>
      <c r="Y17" s="44"/>
      <c r="Z17" s="44"/>
      <c r="AA17" s="44"/>
      <c r="AB17" s="44"/>
      <c r="AC17" s="44"/>
    </row>
    <row r="18" spans="1:29" ht="21" customHeight="1">
      <c r="A18" s="20">
        <v>66</v>
      </c>
      <c r="B18" s="21" t="str">
        <f>VLOOKUP(A18,入力シート!$L$7:$N$112,2,0)</f>
        <v/>
      </c>
      <c r="C18" s="22" t="str">
        <f>VLOOKUP(A18,入力シート!$L$7:$N$111,3,0)</f>
        <v/>
      </c>
      <c r="D18" s="23">
        <v>67</v>
      </c>
      <c r="E18" s="24" t="str">
        <f>VLOOKUP(D18,入力シート!$L$7:$N$112,2,0)</f>
        <v/>
      </c>
      <c r="F18" s="25" t="str">
        <f>VLOOKUP(D18,入力シート!$L$7:$N$111,3,0)</f>
        <v/>
      </c>
      <c r="G18" s="26">
        <v>68</v>
      </c>
      <c r="H18" s="21" t="str">
        <f>VLOOKUP(G18,入力シート!$L$7:$N$112,2,0)</f>
        <v/>
      </c>
      <c r="I18" s="22" t="str">
        <f>VLOOKUP(G18,入力シート!$L$7:$N$111,3,0)</f>
        <v/>
      </c>
      <c r="J18" s="23">
        <v>69</v>
      </c>
      <c r="K18" s="24" t="str">
        <f>VLOOKUP(J18,入力シート!$L$7:$N$112,2,0)</f>
        <v/>
      </c>
      <c r="L18" s="25" t="str">
        <f>VLOOKUP(J18,入力シート!$L$7:$N$111,3,0)</f>
        <v/>
      </c>
      <c r="M18" s="23">
        <v>70</v>
      </c>
      <c r="N18" s="27" t="str">
        <f>VLOOKUP(M18,入力シート!$L$7:$N$112,2,0)</f>
        <v/>
      </c>
      <c r="O18" s="25" t="str">
        <f>VLOOKUP(M18,入力シート!$L$7:$N$111,3,0)</f>
        <v/>
      </c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</row>
    <row r="19" spans="1:29" ht="21" customHeight="1">
      <c r="A19" s="20">
        <v>71</v>
      </c>
      <c r="B19" s="21" t="str">
        <f>VLOOKUP(A19,入力シート!$L$7:$N$112,2,0)</f>
        <v/>
      </c>
      <c r="C19" s="22" t="str">
        <f>VLOOKUP(A19,入力シート!$L$7:$N$111,3,0)</f>
        <v/>
      </c>
      <c r="D19" s="23">
        <v>72</v>
      </c>
      <c r="E19" s="24" t="str">
        <f>VLOOKUP(D19,入力シート!$L$7:$N$112,2,0)</f>
        <v/>
      </c>
      <c r="F19" s="25" t="str">
        <f>VLOOKUP(D19,入力シート!$L$7:$N$111,3,0)</f>
        <v/>
      </c>
      <c r="G19" s="26">
        <v>73</v>
      </c>
      <c r="H19" s="21" t="str">
        <f>VLOOKUP(G19,入力シート!$L$7:$N$112,2,0)</f>
        <v/>
      </c>
      <c r="I19" s="22" t="str">
        <f>VLOOKUP(G19,入力シート!$L$7:$N$111,3,0)</f>
        <v/>
      </c>
      <c r="J19" s="23">
        <v>74</v>
      </c>
      <c r="K19" s="24" t="str">
        <f>VLOOKUP(J19,入力シート!$L$7:$N$112,2,0)</f>
        <v/>
      </c>
      <c r="L19" s="25" t="str">
        <f>VLOOKUP(J19,入力シート!$L$7:$N$111,3,0)</f>
        <v/>
      </c>
      <c r="M19" s="23">
        <v>75</v>
      </c>
      <c r="N19" s="27" t="str">
        <f>VLOOKUP(M19,入力シート!$L$7:$N$112,2,0)</f>
        <v/>
      </c>
      <c r="O19" s="25" t="str">
        <f>VLOOKUP(M19,入力シート!$L$7:$N$111,3,0)</f>
        <v/>
      </c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</row>
    <row r="20" spans="1:29" ht="21" customHeight="1">
      <c r="A20" s="20">
        <v>76</v>
      </c>
      <c r="B20" s="21" t="str">
        <f>VLOOKUP(A20,入力シート!$L$7:$N$112,2,0)</f>
        <v/>
      </c>
      <c r="C20" s="22" t="str">
        <f>VLOOKUP(A20,入力シート!$L$7:$N$111,3,0)</f>
        <v/>
      </c>
      <c r="D20" s="23">
        <v>77</v>
      </c>
      <c r="E20" s="24" t="str">
        <f>VLOOKUP(D20,入力シート!$L$7:$N$112,2,0)</f>
        <v/>
      </c>
      <c r="F20" s="25" t="str">
        <f>VLOOKUP(D20,入力シート!$L$7:$N$111,3,0)</f>
        <v/>
      </c>
      <c r="G20" s="26">
        <v>78</v>
      </c>
      <c r="H20" s="21" t="str">
        <f>VLOOKUP(G20,入力シート!$L$7:$N$112,2,0)</f>
        <v/>
      </c>
      <c r="I20" s="22" t="str">
        <f>VLOOKUP(G20,入力シート!$L$7:$N$111,3,0)</f>
        <v/>
      </c>
      <c r="J20" s="23">
        <v>79</v>
      </c>
      <c r="K20" s="24" t="str">
        <f>VLOOKUP(J20,入力シート!$L$7:$N$112,2,0)</f>
        <v/>
      </c>
      <c r="L20" s="25" t="str">
        <f>VLOOKUP(J20,入力シート!$L$7:$N$111,3,0)</f>
        <v/>
      </c>
      <c r="M20" s="23">
        <v>80</v>
      </c>
      <c r="N20" s="27" t="str">
        <f>VLOOKUP(M20,入力シート!$L$7:$N$112,2,0)</f>
        <v/>
      </c>
      <c r="O20" s="25" t="str">
        <f>VLOOKUP(M20,入力シート!$L$7:$N$111,3,0)</f>
        <v/>
      </c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</row>
    <row r="21" spans="1:29" ht="21" customHeight="1" thickBot="1">
      <c r="A21" s="28">
        <v>81</v>
      </c>
      <c r="B21" s="29" t="str">
        <f>VLOOKUP(A21,入力シート!$L$7:$N$112,2,0)</f>
        <v/>
      </c>
      <c r="C21" s="30" t="str">
        <f>VLOOKUP(A21,入力シート!$L$7:$N$111,3,0)</f>
        <v/>
      </c>
      <c r="D21" s="31">
        <v>82</v>
      </c>
      <c r="E21" s="32" t="str">
        <f>VLOOKUP(D21,入力シート!$L$7:$N$112,2,0)</f>
        <v/>
      </c>
      <c r="F21" s="33" t="str">
        <f>VLOOKUP(D21,入力シート!$L$7:$N$111,3,0)</f>
        <v/>
      </c>
      <c r="G21" s="34">
        <v>83</v>
      </c>
      <c r="H21" s="29" t="str">
        <f>VLOOKUP(G21,入力シート!$L$7:$N$112,2,0)</f>
        <v/>
      </c>
      <c r="I21" s="30" t="str">
        <f>VLOOKUP(G21,入力シート!$L$7:$N$111,3,0)</f>
        <v/>
      </c>
      <c r="J21" s="31">
        <v>84</v>
      </c>
      <c r="K21" s="32" t="str">
        <f>VLOOKUP(J21,入力シート!$L$7:$N$112,2,0)</f>
        <v/>
      </c>
      <c r="L21" s="33" t="str">
        <f>VLOOKUP(J21,入力シート!$L$7:$N$111,3,0)</f>
        <v/>
      </c>
      <c r="M21" s="31">
        <v>85</v>
      </c>
      <c r="N21" s="35" t="str">
        <f>VLOOKUP(M21,入力シート!$L$7:$N$112,2,0)</f>
        <v/>
      </c>
      <c r="O21" s="33" t="str">
        <f>VLOOKUP(M21,入力シート!$L$7:$N$111,3,0)</f>
        <v/>
      </c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</row>
    <row r="22" spans="1:29" ht="21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</row>
    <row r="23" spans="1:29" ht="20.25" customHeight="1">
      <c r="A23" s="19"/>
      <c r="B23" s="36"/>
      <c r="C23" s="37" t="s">
        <v>19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9"/>
      <c r="O23" s="19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</row>
    <row r="24" spans="1:29" ht="20.25" customHeight="1">
      <c r="A24" s="19"/>
      <c r="B24" s="40" t="s">
        <v>20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41"/>
      <c r="O24" s="19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</row>
    <row r="25" spans="1:29" ht="20.25" customHeight="1">
      <c r="A25" s="19"/>
      <c r="B25" s="46" t="s">
        <v>28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3"/>
      <c r="O25" s="19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</row>
    <row r="26" spans="1:29" ht="21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</row>
    <row r="27" spans="1:29" ht="21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</row>
    <row r="28" spans="1:29" ht="21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</row>
    <row r="29" spans="1:29" ht="21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</row>
    <row r="30" spans="1:29" ht="21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</row>
    <row r="31" spans="1:29" ht="21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</row>
    <row r="32" spans="1:29" ht="21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</row>
    <row r="33" spans="1:29" ht="21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</row>
    <row r="34" spans="1:29" ht="21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</row>
    <row r="35" spans="1:29" ht="21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</row>
    <row r="36" spans="1:29" ht="21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</row>
    <row r="37" spans="1:29" ht="21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</row>
    <row r="38" spans="1:29" ht="21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</row>
    <row r="39" spans="1:29" ht="21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</row>
    <row r="40" spans="1:29" ht="21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</row>
    <row r="41" spans="1:29" ht="21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</row>
    <row r="42" spans="1:29" ht="21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</row>
    <row r="43" spans="1:29" ht="21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</row>
    <row r="44" spans="1:29" ht="21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</row>
    <row r="45" spans="1:29" ht="21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</row>
    <row r="46" spans="1:29" ht="21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</row>
    <row r="47" spans="1:29" ht="21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</row>
    <row r="48" spans="1:29" ht="21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</row>
    <row r="49" spans="1:29" ht="21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</row>
    <row r="50" spans="1:29" ht="21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</row>
    <row r="51" spans="1:29" ht="21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</row>
  </sheetData>
  <sheetProtection algorithmName="SHA-512" hashValue="VOFuKW4gPSl2O/XIq1T3sbIoQ9cXusYJ7x2BjUxEM8/LcSCNsBBhdcCBriSHvxPuRAqgx+wB1R2scJutLe8bvA==" saltValue="4fs/1/twD3YiFrekNhKHbw==" spinCount="100000" sheet="1" objects="1" scenarios="1"/>
  <mergeCells count="11">
    <mergeCell ref="Q13:V17"/>
    <mergeCell ref="M4:O4"/>
    <mergeCell ref="F2:K2"/>
    <mergeCell ref="D2:E2"/>
    <mergeCell ref="A4:C4"/>
    <mergeCell ref="D4:F4"/>
    <mergeCell ref="G4:I4"/>
    <mergeCell ref="J4:L4"/>
    <mergeCell ref="A2:B2"/>
    <mergeCell ref="M2:O2"/>
    <mergeCell ref="A3:O3"/>
  </mergeCells>
  <phoneticPr fontId="2"/>
  <pageMargins left="0.78740157480314965" right="0.78740157480314965" top="0.51181102362204722" bottom="0.47244094488188981" header="0" footer="0"/>
  <pageSetup paperSize="9" orientation="landscape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1"/>
  <sheetViews>
    <sheetView zoomScale="80" workbookViewId="0">
      <selection activeCell="I27" sqref="I27"/>
    </sheetView>
  </sheetViews>
  <sheetFormatPr baseColWidth="10" defaultColWidth="9" defaultRowHeight="21" customHeight="1"/>
  <cols>
    <col min="1" max="1" width="4.6640625" style="18" customWidth="1"/>
    <col min="2" max="3" width="10.6640625" style="18" customWidth="1"/>
    <col min="4" max="4" width="4.6640625" style="18" customWidth="1"/>
    <col min="5" max="6" width="10.6640625" style="18" customWidth="1"/>
    <col min="7" max="7" width="4.6640625" style="18" customWidth="1"/>
    <col min="8" max="9" width="10.6640625" style="18" customWidth="1"/>
    <col min="10" max="10" width="4.5" style="18" customWidth="1"/>
    <col min="11" max="12" width="10.6640625" style="18" customWidth="1"/>
    <col min="13" max="13" width="4.6640625" style="18" customWidth="1"/>
    <col min="14" max="15" width="10.6640625" style="18" customWidth="1"/>
    <col min="16" max="16384" width="9" style="18"/>
  </cols>
  <sheetData>
    <row r="1" spans="1:29" ht="21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ht="30" customHeight="1">
      <c r="A2" s="66" t="str">
        <f>入力シート!C2&amp;" パート"</f>
        <v xml:space="preserve"> パート</v>
      </c>
      <c r="B2" s="67"/>
      <c r="C2" s="19"/>
      <c r="D2" s="63" t="s">
        <v>21</v>
      </c>
      <c r="E2" s="64"/>
      <c r="F2" s="61" t="str">
        <f>入力シート!C3&amp;""</f>
        <v/>
      </c>
      <c r="G2" s="61"/>
      <c r="H2" s="61"/>
      <c r="I2" s="61"/>
      <c r="J2" s="61"/>
      <c r="K2" s="62"/>
      <c r="L2" s="19"/>
      <c r="M2" s="63" t="str">
        <f>入力シート!A4</f>
        <v>　 支部名　　佐賀</v>
      </c>
      <c r="N2" s="64"/>
      <c r="O2" s="68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</row>
    <row r="3" spans="1:29" ht="39" customHeight="1" thickBo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</row>
    <row r="4" spans="1:29" ht="21" customHeight="1">
      <c r="A4" s="65" t="s">
        <v>18</v>
      </c>
      <c r="B4" s="59"/>
      <c r="C4" s="59"/>
      <c r="D4" s="65" t="s">
        <v>18</v>
      </c>
      <c r="E4" s="59"/>
      <c r="F4" s="60"/>
      <c r="G4" s="59" t="s">
        <v>18</v>
      </c>
      <c r="H4" s="59"/>
      <c r="I4" s="59"/>
      <c r="J4" s="65" t="s">
        <v>18</v>
      </c>
      <c r="K4" s="59"/>
      <c r="L4" s="60"/>
      <c r="M4" s="59" t="s">
        <v>18</v>
      </c>
      <c r="N4" s="59"/>
      <c r="O4" s="60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21" customHeight="1">
      <c r="A5" s="20">
        <v>1</v>
      </c>
      <c r="B5" s="21" t="str">
        <f>VLOOKUP(A5,入力シート!$L$7:$N$112,2,0)</f>
        <v/>
      </c>
      <c r="C5" s="22" t="str">
        <f>VLOOKUP(A5,入力シート!$L$7:$N$111,3,0)</f>
        <v/>
      </c>
      <c r="D5" s="23">
        <v>2</v>
      </c>
      <c r="E5" s="24" t="str">
        <f>VLOOKUP(D5,入力シート!$L$7:$N$112,2,0)</f>
        <v/>
      </c>
      <c r="F5" s="25" t="str">
        <f>VLOOKUP(D5,入力シート!$L$7:$N$111,3,0)</f>
        <v/>
      </c>
      <c r="G5" s="26">
        <v>3</v>
      </c>
      <c r="H5" s="21" t="str">
        <f>VLOOKUP(G5,入力シート!$L$7:$N$112,2,0)</f>
        <v/>
      </c>
      <c r="I5" s="22" t="str">
        <f>VLOOKUP(G5,入力シート!$L$7:$N$111,3,0)</f>
        <v/>
      </c>
      <c r="J5" s="23">
        <v>4</v>
      </c>
      <c r="K5" s="24" t="str">
        <f>VLOOKUP(J5,入力シート!$L$7:$N$112,2,0)</f>
        <v/>
      </c>
      <c r="L5" s="25" t="str">
        <f>VLOOKUP(J5,入力シート!$L$7:$N$111,3,0)</f>
        <v/>
      </c>
      <c r="M5" s="23">
        <v>5</v>
      </c>
      <c r="N5" s="27" t="str">
        <f>VLOOKUP(M5,入力シート!$L$7:$N$112,2,0)</f>
        <v/>
      </c>
      <c r="O5" s="25" t="str">
        <f>VLOOKUP(M5,入力シート!$L$7:$N$111,3,0)</f>
        <v/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</row>
    <row r="6" spans="1:29" ht="21" customHeight="1">
      <c r="A6" s="20">
        <v>6</v>
      </c>
      <c r="B6" s="21" t="str">
        <f>VLOOKUP(A6,入力シート!$L$7:$N$112,2,0)</f>
        <v/>
      </c>
      <c r="C6" s="22" t="str">
        <f>VLOOKUP(A6,入力シート!$L$7:$N$111,3,0)</f>
        <v/>
      </c>
      <c r="D6" s="23">
        <v>7</v>
      </c>
      <c r="E6" s="24" t="str">
        <f>VLOOKUP(D6,入力シート!$L$7:$N$112,2,0)</f>
        <v/>
      </c>
      <c r="F6" s="25" t="str">
        <f>VLOOKUP(D6,入力シート!$L$7:$N$111,3,0)</f>
        <v/>
      </c>
      <c r="G6" s="26">
        <v>8</v>
      </c>
      <c r="H6" s="21" t="str">
        <f>VLOOKUP(G6,入力シート!$L$7:$N$112,2,0)</f>
        <v/>
      </c>
      <c r="I6" s="22" t="str">
        <f>VLOOKUP(G6,入力シート!$L$7:$N$111,3,0)</f>
        <v/>
      </c>
      <c r="J6" s="23">
        <v>9</v>
      </c>
      <c r="K6" s="24" t="str">
        <f>VLOOKUP(J6,入力シート!$L$7:$N$112,2,0)</f>
        <v/>
      </c>
      <c r="L6" s="25" t="str">
        <f>VLOOKUP(J6,入力シート!$L$7:$N$111,3,0)</f>
        <v/>
      </c>
      <c r="M6" s="23">
        <v>10</v>
      </c>
      <c r="N6" s="27" t="str">
        <f>VLOOKUP(M6,入力シート!$L$7:$N$112,2,0)</f>
        <v/>
      </c>
      <c r="O6" s="25" t="str">
        <f>VLOOKUP(M6,入力シート!$L$7:$N$111,3,0)</f>
        <v/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</row>
    <row r="7" spans="1:29" ht="21" customHeight="1">
      <c r="A7" s="20">
        <v>11</v>
      </c>
      <c r="B7" s="21" t="str">
        <f>VLOOKUP(A7,入力シート!$L$7:$N$112,2,0)</f>
        <v/>
      </c>
      <c r="C7" s="22" t="str">
        <f>VLOOKUP(A7,入力シート!$L$7:$N$111,3,0)</f>
        <v/>
      </c>
      <c r="D7" s="23">
        <v>12</v>
      </c>
      <c r="E7" s="24" t="str">
        <f>VLOOKUP(D7,入力シート!$L$7:$N$112,2,0)</f>
        <v/>
      </c>
      <c r="F7" s="25" t="str">
        <f>VLOOKUP(D7,入力シート!$L$7:$N$111,3,0)</f>
        <v/>
      </c>
      <c r="G7" s="26">
        <v>13</v>
      </c>
      <c r="H7" s="21" t="str">
        <f>VLOOKUP(G7,入力シート!$L$7:$N$112,2,0)</f>
        <v/>
      </c>
      <c r="I7" s="22" t="str">
        <f>VLOOKUP(G7,入力シート!$L$7:$N$111,3,0)</f>
        <v/>
      </c>
      <c r="J7" s="23">
        <v>14</v>
      </c>
      <c r="K7" s="24" t="str">
        <f>VLOOKUP(J7,入力シート!$L$7:$N$112,2,0)</f>
        <v/>
      </c>
      <c r="L7" s="25" t="str">
        <f>VLOOKUP(J7,入力シート!$L$7:$N$111,3,0)</f>
        <v/>
      </c>
      <c r="M7" s="23">
        <v>15</v>
      </c>
      <c r="N7" s="27" t="str">
        <f>VLOOKUP(M7,入力シート!$L$7:$N$112,2,0)</f>
        <v/>
      </c>
      <c r="O7" s="25" t="str">
        <f>VLOOKUP(M7,入力シート!$L$7:$N$111,3,0)</f>
        <v/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</row>
    <row r="8" spans="1:29" ht="21" customHeight="1">
      <c r="A8" s="20">
        <v>16</v>
      </c>
      <c r="B8" s="21" t="str">
        <f>VLOOKUP(A8,入力シート!$L$7:$N$112,2,0)</f>
        <v/>
      </c>
      <c r="C8" s="22" t="str">
        <f>VLOOKUP(A8,入力シート!$L$7:$N$111,3,0)</f>
        <v/>
      </c>
      <c r="D8" s="23">
        <v>17</v>
      </c>
      <c r="E8" s="24" t="str">
        <f>VLOOKUP(D8,入力シート!$L$7:$N$112,2,0)</f>
        <v/>
      </c>
      <c r="F8" s="25" t="str">
        <f>VLOOKUP(D8,入力シート!$L$7:$N$111,3,0)</f>
        <v/>
      </c>
      <c r="G8" s="26">
        <v>18</v>
      </c>
      <c r="H8" s="21" t="str">
        <f>VLOOKUP(G8,入力シート!$L$7:$N$112,2,0)</f>
        <v/>
      </c>
      <c r="I8" s="22" t="str">
        <f>VLOOKUP(G8,入力シート!$L$7:$N$111,3,0)</f>
        <v/>
      </c>
      <c r="J8" s="23">
        <v>19</v>
      </c>
      <c r="K8" s="24" t="str">
        <f>VLOOKUP(J8,入力シート!$L$7:$N$112,2,0)</f>
        <v/>
      </c>
      <c r="L8" s="25" t="str">
        <f>VLOOKUP(J8,入力シート!$L$7:$N$111,3,0)</f>
        <v/>
      </c>
      <c r="M8" s="23">
        <v>20</v>
      </c>
      <c r="N8" s="27" t="str">
        <f>VLOOKUP(M8,入力シート!$L$7:$N$112,2,0)</f>
        <v/>
      </c>
      <c r="O8" s="25" t="str">
        <f>VLOOKUP(M8,入力シート!$L$7:$N$111,3,0)</f>
        <v/>
      </c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</row>
    <row r="9" spans="1:29" ht="21" customHeight="1">
      <c r="A9" s="20">
        <v>21</v>
      </c>
      <c r="B9" s="21" t="str">
        <f>VLOOKUP(A9,入力シート!$L$7:$N$112,2,0)</f>
        <v/>
      </c>
      <c r="C9" s="22" t="str">
        <f>VLOOKUP(A9,入力シート!$L$7:$N$111,3,0)</f>
        <v/>
      </c>
      <c r="D9" s="23">
        <v>22</v>
      </c>
      <c r="E9" s="24" t="str">
        <f>VLOOKUP(D9,入力シート!$L$7:$N$112,2,0)</f>
        <v/>
      </c>
      <c r="F9" s="25" t="str">
        <f>VLOOKUP(D9,入力シート!$L$7:$N$111,3,0)</f>
        <v/>
      </c>
      <c r="G9" s="26">
        <v>23</v>
      </c>
      <c r="H9" s="21" t="str">
        <f>VLOOKUP(G9,入力シート!$L$7:$N$112,2,0)</f>
        <v/>
      </c>
      <c r="I9" s="22" t="str">
        <f>VLOOKUP(G9,入力シート!$L$7:$N$111,3,0)</f>
        <v/>
      </c>
      <c r="J9" s="23">
        <v>24</v>
      </c>
      <c r="K9" s="24" t="str">
        <f>VLOOKUP(J9,入力シート!$L$7:$N$112,2,0)</f>
        <v/>
      </c>
      <c r="L9" s="25" t="str">
        <f>VLOOKUP(J9,入力シート!$L$7:$N$111,3,0)</f>
        <v/>
      </c>
      <c r="M9" s="23">
        <v>25</v>
      </c>
      <c r="N9" s="27" t="str">
        <f>VLOOKUP(M9,入力シート!$L$7:$N$112,2,0)</f>
        <v/>
      </c>
      <c r="O9" s="25" t="str">
        <f>VLOOKUP(M9,入力シート!$L$7:$N$111,3,0)</f>
        <v/>
      </c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</row>
    <row r="10" spans="1:29" ht="21" customHeight="1">
      <c r="A10" s="20">
        <v>26</v>
      </c>
      <c r="B10" s="21" t="str">
        <f>VLOOKUP(A10,入力シート!$L$7:$N$112,2,0)</f>
        <v/>
      </c>
      <c r="C10" s="22" t="str">
        <f>VLOOKUP(A10,入力シート!$L$7:$N$111,3,0)</f>
        <v/>
      </c>
      <c r="D10" s="23">
        <v>27</v>
      </c>
      <c r="E10" s="24" t="str">
        <f>VLOOKUP(D10,入力シート!$L$7:$N$112,2,0)</f>
        <v/>
      </c>
      <c r="F10" s="25" t="str">
        <f>VLOOKUP(D10,入力シート!$L$7:$N$111,3,0)</f>
        <v/>
      </c>
      <c r="G10" s="26">
        <v>28</v>
      </c>
      <c r="H10" s="21" t="str">
        <f>VLOOKUP(G10,入力シート!$L$7:$N$112,2,0)</f>
        <v/>
      </c>
      <c r="I10" s="22" t="str">
        <f>VLOOKUP(G10,入力シート!$L$7:$N$111,3,0)</f>
        <v/>
      </c>
      <c r="J10" s="23">
        <v>29</v>
      </c>
      <c r="K10" s="24" t="str">
        <f>VLOOKUP(J10,入力シート!$L$7:$N$112,2,0)</f>
        <v/>
      </c>
      <c r="L10" s="25" t="str">
        <f>VLOOKUP(J10,入力シート!$L$7:$N$111,3,0)</f>
        <v/>
      </c>
      <c r="M10" s="23">
        <v>30</v>
      </c>
      <c r="N10" s="27" t="str">
        <f>VLOOKUP(M10,入力シート!$L$7:$N$112,2,0)</f>
        <v/>
      </c>
      <c r="O10" s="25" t="str">
        <f>VLOOKUP(M10,入力シート!$L$7:$N$111,3,0)</f>
        <v/>
      </c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</row>
    <row r="11" spans="1:29" ht="21" customHeight="1">
      <c r="A11" s="20">
        <v>31</v>
      </c>
      <c r="B11" s="21" t="str">
        <f>VLOOKUP(A11,入力シート!$L$7:$N$112,2,0)</f>
        <v/>
      </c>
      <c r="C11" s="22" t="str">
        <f>VLOOKUP(A11,入力シート!$L$7:$N$111,3,0)</f>
        <v/>
      </c>
      <c r="D11" s="23">
        <v>32</v>
      </c>
      <c r="E11" s="24" t="str">
        <f>VLOOKUP(D11,入力シート!$L$7:$N$112,2,0)</f>
        <v/>
      </c>
      <c r="F11" s="25" t="str">
        <f>VLOOKUP(D11,入力シート!$L$7:$N$111,3,0)</f>
        <v/>
      </c>
      <c r="G11" s="26">
        <v>33</v>
      </c>
      <c r="H11" s="21" t="str">
        <f>VLOOKUP(G11,入力シート!$L$7:$N$112,2,0)</f>
        <v/>
      </c>
      <c r="I11" s="22" t="str">
        <f>VLOOKUP(G11,入力シート!$L$7:$N$111,3,0)</f>
        <v/>
      </c>
      <c r="J11" s="23">
        <v>34</v>
      </c>
      <c r="K11" s="24" t="str">
        <f>VLOOKUP(J11,入力シート!$L$7:$N$112,2,0)</f>
        <v/>
      </c>
      <c r="L11" s="25" t="str">
        <f>VLOOKUP(J11,入力シート!$L$7:$N$111,3,0)</f>
        <v/>
      </c>
      <c r="M11" s="23">
        <v>35</v>
      </c>
      <c r="N11" s="27" t="str">
        <f>VLOOKUP(M11,入力シート!$L$7:$N$112,2,0)</f>
        <v/>
      </c>
      <c r="O11" s="25" t="str">
        <f>VLOOKUP(M11,入力シート!$L$7:$N$111,3,0)</f>
        <v/>
      </c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</row>
    <row r="12" spans="1:29" ht="21" customHeight="1">
      <c r="A12" s="20">
        <v>36</v>
      </c>
      <c r="B12" s="21" t="str">
        <f>VLOOKUP(A12,入力シート!$L$7:$N$112,2,0)</f>
        <v/>
      </c>
      <c r="C12" s="22" t="str">
        <f>VLOOKUP(A12,入力シート!$L$7:$N$111,3,0)</f>
        <v/>
      </c>
      <c r="D12" s="23">
        <v>37</v>
      </c>
      <c r="E12" s="24" t="str">
        <f>VLOOKUP(D12,入力シート!$L$7:$N$112,2,0)</f>
        <v/>
      </c>
      <c r="F12" s="25" t="str">
        <f>VLOOKUP(D12,入力シート!$L$7:$N$111,3,0)</f>
        <v/>
      </c>
      <c r="G12" s="26">
        <v>38</v>
      </c>
      <c r="H12" s="21" t="str">
        <f>VLOOKUP(G12,入力シート!$L$7:$N$112,2,0)</f>
        <v/>
      </c>
      <c r="I12" s="22" t="str">
        <f>VLOOKUP(G12,入力シート!$L$7:$N$111,3,0)</f>
        <v/>
      </c>
      <c r="J12" s="23">
        <v>39</v>
      </c>
      <c r="K12" s="24" t="str">
        <f>VLOOKUP(J12,入力シート!$L$7:$N$112,2,0)</f>
        <v/>
      </c>
      <c r="L12" s="25" t="str">
        <f>VLOOKUP(J12,入力シート!$L$7:$N$111,3,0)</f>
        <v/>
      </c>
      <c r="M12" s="23">
        <v>40</v>
      </c>
      <c r="N12" s="27" t="str">
        <f>VLOOKUP(M12,入力シート!$L$7:$N$112,2,0)</f>
        <v/>
      </c>
      <c r="O12" s="25" t="str">
        <f>VLOOKUP(M12,入力シート!$L$7:$N$111,3,0)</f>
        <v/>
      </c>
      <c r="P12" s="44"/>
      <c r="Q12" s="47" t="s">
        <v>27</v>
      </c>
      <c r="R12" s="47"/>
      <c r="S12" s="47"/>
      <c r="T12" s="47"/>
      <c r="U12" s="47"/>
      <c r="V12" s="47"/>
      <c r="W12" s="44"/>
      <c r="X12" s="44"/>
      <c r="Y12" s="44"/>
      <c r="Z12" s="44"/>
      <c r="AA12" s="44"/>
      <c r="AB12" s="44"/>
      <c r="AC12" s="44"/>
    </row>
    <row r="13" spans="1:29" ht="21" customHeight="1">
      <c r="A13" s="20">
        <v>41</v>
      </c>
      <c r="B13" s="21" t="str">
        <f>VLOOKUP(A13,入力シート!$L$7:$N$112,2,0)</f>
        <v/>
      </c>
      <c r="C13" s="22" t="str">
        <f>VLOOKUP(A13,入力シート!$L$7:$N$111,3,0)</f>
        <v/>
      </c>
      <c r="D13" s="23">
        <v>42</v>
      </c>
      <c r="E13" s="24" t="str">
        <f>VLOOKUP(D13,入力シート!$L$7:$N$112,2,0)</f>
        <v/>
      </c>
      <c r="F13" s="25" t="str">
        <f>VLOOKUP(D13,入力シート!$L$7:$N$111,3,0)</f>
        <v/>
      </c>
      <c r="G13" s="26">
        <v>43</v>
      </c>
      <c r="H13" s="21" t="str">
        <f>VLOOKUP(G13,入力シート!$L$7:$N$112,2,0)</f>
        <v/>
      </c>
      <c r="I13" s="22" t="str">
        <f>VLOOKUP(G13,入力シート!$L$7:$N$111,3,0)</f>
        <v/>
      </c>
      <c r="J13" s="23">
        <v>44</v>
      </c>
      <c r="K13" s="24" t="str">
        <f>VLOOKUP(J13,入力シート!$L$7:$N$112,2,0)</f>
        <v/>
      </c>
      <c r="L13" s="25" t="str">
        <f>VLOOKUP(J13,入力シート!$L$7:$N$111,3,0)</f>
        <v/>
      </c>
      <c r="M13" s="23">
        <v>45</v>
      </c>
      <c r="N13" s="27" t="str">
        <f>VLOOKUP(M13,入力シート!$L$7:$N$112,2,0)</f>
        <v/>
      </c>
      <c r="O13" s="25" t="str">
        <f>VLOOKUP(M13,入力シート!$L$7:$N$111,3,0)</f>
        <v/>
      </c>
      <c r="P13" s="44"/>
      <c r="Q13" s="47"/>
      <c r="R13" s="47"/>
      <c r="S13" s="47"/>
      <c r="T13" s="47"/>
      <c r="U13" s="47"/>
      <c r="V13" s="47"/>
      <c r="W13" s="44"/>
      <c r="X13" s="44"/>
      <c r="Y13" s="44"/>
      <c r="Z13" s="44"/>
      <c r="AA13" s="44"/>
      <c r="AB13" s="44"/>
      <c r="AC13" s="44"/>
    </row>
    <row r="14" spans="1:29" ht="21" customHeight="1">
      <c r="A14" s="20">
        <v>46</v>
      </c>
      <c r="B14" s="21" t="str">
        <f>VLOOKUP(A14,入力シート!$L$7:$N$112,2,0)</f>
        <v/>
      </c>
      <c r="C14" s="22" t="str">
        <f>VLOOKUP(A14,入力シート!$L$7:$N$111,3,0)</f>
        <v/>
      </c>
      <c r="D14" s="23">
        <v>47</v>
      </c>
      <c r="E14" s="24" t="str">
        <f>VLOOKUP(D14,入力シート!$L$7:$N$112,2,0)</f>
        <v/>
      </c>
      <c r="F14" s="25" t="str">
        <f>VLOOKUP(D14,入力シート!$L$7:$N$111,3,0)</f>
        <v/>
      </c>
      <c r="G14" s="26">
        <v>48</v>
      </c>
      <c r="H14" s="21" t="str">
        <f>VLOOKUP(G14,入力シート!$L$7:$N$112,2,0)</f>
        <v/>
      </c>
      <c r="I14" s="22" t="str">
        <f>VLOOKUP(G14,入力シート!$L$7:$N$111,3,0)</f>
        <v/>
      </c>
      <c r="J14" s="23">
        <v>49</v>
      </c>
      <c r="K14" s="24" t="str">
        <f>VLOOKUP(J14,入力シート!$L$7:$N$112,2,0)</f>
        <v/>
      </c>
      <c r="L14" s="25" t="str">
        <f>VLOOKUP(J14,入力シート!$L$7:$N$111,3,0)</f>
        <v/>
      </c>
      <c r="M14" s="23">
        <v>50</v>
      </c>
      <c r="N14" s="27" t="str">
        <f>VLOOKUP(M14,入力シート!$L$7:$N$112,2,0)</f>
        <v/>
      </c>
      <c r="O14" s="25" t="str">
        <f>VLOOKUP(M14,入力シート!$L$7:$N$111,3,0)</f>
        <v/>
      </c>
      <c r="P14" s="44"/>
      <c r="Q14" s="47"/>
      <c r="R14" s="47"/>
      <c r="S14" s="47"/>
      <c r="T14" s="47"/>
      <c r="U14" s="47"/>
      <c r="V14" s="47"/>
      <c r="W14" s="44"/>
      <c r="X14" s="44"/>
      <c r="Y14" s="44"/>
      <c r="Z14" s="44"/>
      <c r="AA14" s="44"/>
      <c r="AB14" s="44"/>
      <c r="AC14" s="44"/>
    </row>
    <row r="15" spans="1:29" ht="21" customHeight="1">
      <c r="A15" s="20">
        <v>51</v>
      </c>
      <c r="B15" s="21" t="str">
        <f>VLOOKUP(A15,入力シート!$L$7:$N$112,2,0)</f>
        <v/>
      </c>
      <c r="C15" s="22" t="str">
        <f>VLOOKUP(A15,入力シート!$L$7:$N$111,3,0)</f>
        <v/>
      </c>
      <c r="D15" s="23">
        <v>52</v>
      </c>
      <c r="E15" s="24" t="str">
        <f>VLOOKUP(D15,入力シート!$L$7:$N$112,2,0)</f>
        <v/>
      </c>
      <c r="F15" s="25" t="str">
        <f>VLOOKUP(D15,入力シート!$L$7:$N$111,3,0)</f>
        <v/>
      </c>
      <c r="G15" s="26">
        <v>53</v>
      </c>
      <c r="H15" s="21" t="str">
        <f>VLOOKUP(G15,入力シート!$L$7:$N$112,2,0)</f>
        <v/>
      </c>
      <c r="I15" s="22" t="str">
        <f>VLOOKUP(G15,入力シート!$L$7:$N$111,3,0)</f>
        <v/>
      </c>
      <c r="J15" s="23">
        <v>54</v>
      </c>
      <c r="K15" s="24" t="str">
        <f>VLOOKUP(J15,入力シート!$L$7:$N$112,2,0)</f>
        <v/>
      </c>
      <c r="L15" s="25" t="str">
        <f>VLOOKUP(J15,入力シート!$L$7:$N$111,3,0)</f>
        <v/>
      </c>
      <c r="M15" s="23">
        <v>55</v>
      </c>
      <c r="N15" s="27" t="str">
        <f>VLOOKUP(M15,入力シート!$L$7:$N$112,2,0)</f>
        <v/>
      </c>
      <c r="O15" s="25" t="str">
        <f>VLOOKUP(M15,入力シート!$L$7:$N$111,3,0)</f>
        <v/>
      </c>
      <c r="P15" s="44"/>
      <c r="Q15" s="47"/>
      <c r="R15" s="47"/>
      <c r="S15" s="47"/>
      <c r="T15" s="47"/>
      <c r="U15" s="47"/>
      <c r="V15" s="47"/>
      <c r="W15" s="44"/>
      <c r="X15" s="44"/>
      <c r="Y15" s="44"/>
      <c r="Z15" s="44"/>
      <c r="AA15" s="44"/>
      <c r="AB15" s="44"/>
      <c r="AC15" s="44"/>
    </row>
    <row r="16" spans="1:29" ht="21" customHeight="1">
      <c r="A16" s="20">
        <v>56</v>
      </c>
      <c r="B16" s="21" t="str">
        <f>VLOOKUP(A16,入力シート!$L$7:$N$112,2,0)</f>
        <v/>
      </c>
      <c r="C16" s="22" t="str">
        <f>VLOOKUP(A16,入力シート!$L$7:$N$111,3,0)</f>
        <v/>
      </c>
      <c r="D16" s="23">
        <v>57</v>
      </c>
      <c r="E16" s="24" t="str">
        <f>VLOOKUP(D16,入力シート!$L$7:$N$112,2,0)</f>
        <v/>
      </c>
      <c r="F16" s="25" t="str">
        <f>VLOOKUP(D16,入力シート!$L$7:$N$111,3,0)</f>
        <v/>
      </c>
      <c r="G16" s="26">
        <v>58</v>
      </c>
      <c r="H16" s="21" t="str">
        <f>VLOOKUP(G16,入力シート!$L$7:$N$112,2,0)</f>
        <v/>
      </c>
      <c r="I16" s="22" t="str">
        <f>VLOOKUP(G16,入力シート!$L$7:$N$111,3,0)</f>
        <v/>
      </c>
      <c r="J16" s="23">
        <v>59</v>
      </c>
      <c r="K16" s="24" t="str">
        <f>VLOOKUP(J16,入力シート!$L$7:$N$112,2,0)</f>
        <v/>
      </c>
      <c r="L16" s="25" t="str">
        <f>VLOOKUP(J16,入力シート!$L$7:$N$111,3,0)</f>
        <v/>
      </c>
      <c r="M16" s="23">
        <v>60</v>
      </c>
      <c r="N16" s="27" t="str">
        <f>VLOOKUP(M16,入力シート!$L$7:$N$112,2,0)</f>
        <v/>
      </c>
      <c r="O16" s="25" t="str">
        <f>VLOOKUP(M16,入力シート!$L$7:$N$111,3,0)</f>
        <v/>
      </c>
      <c r="P16" s="44"/>
      <c r="Q16" s="47"/>
      <c r="R16" s="47"/>
      <c r="S16" s="47"/>
      <c r="T16" s="47"/>
      <c r="U16" s="47"/>
      <c r="V16" s="47"/>
      <c r="W16" s="44"/>
      <c r="X16" s="44"/>
      <c r="Y16" s="44"/>
      <c r="Z16" s="44"/>
      <c r="AA16" s="44"/>
      <c r="AB16" s="44"/>
      <c r="AC16" s="44"/>
    </row>
    <row r="17" spans="1:29" ht="21" customHeight="1">
      <c r="A17" s="20">
        <v>61</v>
      </c>
      <c r="B17" s="21" t="str">
        <f>VLOOKUP(A17,入力シート!$L$7:$N$112,2,0)</f>
        <v/>
      </c>
      <c r="C17" s="22" t="str">
        <f>VLOOKUP(A17,入力シート!$L$7:$N$111,3,0)</f>
        <v/>
      </c>
      <c r="D17" s="23">
        <v>62</v>
      </c>
      <c r="E17" s="24" t="str">
        <f>VLOOKUP(D17,入力シート!$L$7:$N$112,2,0)</f>
        <v/>
      </c>
      <c r="F17" s="25" t="str">
        <f>VLOOKUP(D17,入力シート!$L$7:$N$111,3,0)</f>
        <v/>
      </c>
      <c r="G17" s="26">
        <v>63</v>
      </c>
      <c r="H17" s="21" t="str">
        <f>VLOOKUP(G17,入力シート!$L$7:$N$112,2,0)</f>
        <v/>
      </c>
      <c r="I17" s="22" t="str">
        <f>VLOOKUP(G17,入力シート!$L$7:$N$111,3,0)</f>
        <v/>
      </c>
      <c r="J17" s="23">
        <v>64</v>
      </c>
      <c r="K17" s="24" t="str">
        <f>VLOOKUP(J17,入力シート!$L$7:$N$112,2,0)</f>
        <v/>
      </c>
      <c r="L17" s="25" t="str">
        <f>VLOOKUP(J17,入力シート!$L$7:$N$111,3,0)</f>
        <v/>
      </c>
      <c r="M17" s="23">
        <v>65</v>
      </c>
      <c r="N17" s="27" t="str">
        <f>VLOOKUP(M17,入力シート!$L$7:$N$112,2,0)</f>
        <v/>
      </c>
      <c r="O17" s="25" t="str">
        <f>VLOOKUP(M17,入力シート!$L$7:$N$111,3,0)</f>
        <v/>
      </c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</row>
    <row r="18" spans="1:29" ht="21" customHeight="1">
      <c r="A18" s="20">
        <v>66</v>
      </c>
      <c r="B18" s="21" t="str">
        <f>VLOOKUP(A18,入力シート!$L$7:$N$112,2,0)</f>
        <v/>
      </c>
      <c r="C18" s="22" t="str">
        <f>VLOOKUP(A18,入力シート!$L$7:$N$111,3,0)</f>
        <v/>
      </c>
      <c r="D18" s="23">
        <v>67</v>
      </c>
      <c r="E18" s="24" t="str">
        <f>VLOOKUP(D18,入力シート!$L$7:$N$112,2,0)</f>
        <v/>
      </c>
      <c r="F18" s="25" t="str">
        <f>VLOOKUP(D18,入力シート!$L$7:$N$111,3,0)</f>
        <v/>
      </c>
      <c r="G18" s="26">
        <v>68</v>
      </c>
      <c r="H18" s="21" t="str">
        <f>VLOOKUP(G18,入力シート!$L$7:$N$112,2,0)</f>
        <v/>
      </c>
      <c r="I18" s="22" t="str">
        <f>VLOOKUP(G18,入力シート!$L$7:$N$111,3,0)</f>
        <v/>
      </c>
      <c r="J18" s="23">
        <v>69</v>
      </c>
      <c r="K18" s="24" t="str">
        <f>VLOOKUP(J18,入力シート!$L$7:$N$112,2,0)</f>
        <v/>
      </c>
      <c r="L18" s="25" t="str">
        <f>VLOOKUP(J18,入力シート!$L$7:$N$111,3,0)</f>
        <v/>
      </c>
      <c r="M18" s="23">
        <v>70</v>
      </c>
      <c r="N18" s="27" t="str">
        <f>VLOOKUP(M18,入力シート!$L$7:$N$112,2,0)</f>
        <v/>
      </c>
      <c r="O18" s="25" t="str">
        <f>VLOOKUP(M18,入力シート!$L$7:$N$111,3,0)</f>
        <v/>
      </c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</row>
    <row r="19" spans="1:29" ht="21" customHeight="1">
      <c r="A19" s="20">
        <v>71</v>
      </c>
      <c r="B19" s="21" t="str">
        <f>VLOOKUP(A19,入力シート!$L$7:$N$112,2,0)</f>
        <v/>
      </c>
      <c r="C19" s="22" t="str">
        <f>VLOOKUP(A19,入力シート!$L$7:$N$111,3,0)</f>
        <v/>
      </c>
      <c r="D19" s="23">
        <v>72</v>
      </c>
      <c r="E19" s="24" t="str">
        <f>VLOOKUP(D19,入力シート!$L$7:$N$112,2,0)</f>
        <v/>
      </c>
      <c r="F19" s="25" t="str">
        <f>VLOOKUP(D19,入力シート!$L$7:$N$111,3,0)</f>
        <v/>
      </c>
      <c r="G19" s="26">
        <v>73</v>
      </c>
      <c r="H19" s="21" t="str">
        <f>VLOOKUP(G19,入力シート!$L$7:$N$112,2,0)</f>
        <v/>
      </c>
      <c r="I19" s="22" t="str">
        <f>VLOOKUP(G19,入力シート!$L$7:$N$111,3,0)</f>
        <v/>
      </c>
      <c r="J19" s="23">
        <v>74</v>
      </c>
      <c r="K19" s="24" t="str">
        <f>VLOOKUP(J19,入力シート!$L$7:$N$112,2,0)</f>
        <v/>
      </c>
      <c r="L19" s="25" t="str">
        <f>VLOOKUP(J19,入力シート!$L$7:$N$111,3,0)</f>
        <v/>
      </c>
      <c r="M19" s="23">
        <v>75</v>
      </c>
      <c r="N19" s="27" t="str">
        <f>VLOOKUP(M19,入力シート!$L$7:$N$112,2,0)</f>
        <v/>
      </c>
      <c r="O19" s="25" t="str">
        <f>VLOOKUP(M19,入力シート!$L$7:$N$111,3,0)</f>
        <v/>
      </c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</row>
    <row r="20" spans="1:29" ht="21" customHeight="1">
      <c r="A20" s="20">
        <v>76</v>
      </c>
      <c r="B20" s="21" t="str">
        <f>VLOOKUP(A20,入力シート!$L$7:$N$112,2,0)</f>
        <v/>
      </c>
      <c r="C20" s="22" t="str">
        <f>VLOOKUP(A20,入力シート!$L$7:$N$111,3,0)</f>
        <v/>
      </c>
      <c r="D20" s="23">
        <v>77</v>
      </c>
      <c r="E20" s="24" t="str">
        <f>VLOOKUP(D20,入力シート!$L$7:$N$112,2,0)</f>
        <v/>
      </c>
      <c r="F20" s="25" t="str">
        <f>VLOOKUP(D20,入力シート!$L$7:$N$111,3,0)</f>
        <v/>
      </c>
      <c r="G20" s="26">
        <v>78</v>
      </c>
      <c r="H20" s="21" t="str">
        <f>VLOOKUP(G20,入力シート!$L$7:$N$112,2,0)</f>
        <v/>
      </c>
      <c r="I20" s="22" t="str">
        <f>VLOOKUP(G20,入力シート!$L$7:$N$111,3,0)</f>
        <v/>
      </c>
      <c r="J20" s="23">
        <v>79</v>
      </c>
      <c r="K20" s="24" t="str">
        <f>VLOOKUP(J20,入力シート!$L$7:$N$112,2,0)</f>
        <v/>
      </c>
      <c r="L20" s="25" t="str">
        <f>VLOOKUP(J20,入力シート!$L$7:$N$111,3,0)</f>
        <v/>
      </c>
      <c r="M20" s="23">
        <v>80</v>
      </c>
      <c r="N20" s="27" t="str">
        <f>VLOOKUP(M20,入力シート!$L$7:$N$112,2,0)</f>
        <v/>
      </c>
      <c r="O20" s="25" t="str">
        <f>VLOOKUP(M20,入力シート!$L$7:$N$111,3,0)</f>
        <v/>
      </c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</row>
    <row r="21" spans="1:29" ht="21" customHeight="1" thickBot="1">
      <c r="A21" s="28">
        <v>81</v>
      </c>
      <c r="B21" s="29" t="str">
        <f>VLOOKUP(A21,入力シート!$L$7:$N$112,2,0)</f>
        <v/>
      </c>
      <c r="C21" s="30" t="str">
        <f>VLOOKUP(A21,入力シート!$L$7:$N$111,3,0)</f>
        <v/>
      </c>
      <c r="D21" s="31">
        <v>82</v>
      </c>
      <c r="E21" s="32" t="str">
        <f>VLOOKUP(D21,入力シート!$L$7:$N$112,2,0)</f>
        <v/>
      </c>
      <c r="F21" s="33" t="str">
        <f>VLOOKUP(D21,入力シート!$L$7:$N$111,3,0)</f>
        <v/>
      </c>
      <c r="G21" s="34">
        <v>83</v>
      </c>
      <c r="H21" s="29" t="str">
        <f>VLOOKUP(G21,入力シート!$L$7:$N$112,2,0)</f>
        <v/>
      </c>
      <c r="I21" s="30" t="str">
        <f>VLOOKUP(G21,入力シート!$L$7:$N$111,3,0)</f>
        <v/>
      </c>
      <c r="J21" s="31">
        <v>84</v>
      </c>
      <c r="K21" s="32" t="str">
        <f>VLOOKUP(J21,入力シート!$L$7:$N$112,2,0)</f>
        <v/>
      </c>
      <c r="L21" s="33" t="str">
        <f>VLOOKUP(J21,入力シート!$L$7:$N$111,3,0)</f>
        <v/>
      </c>
      <c r="M21" s="31">
        <v>85</v>
      </c>
      <c r="N21" s="35" t="str">
        <f>VLOOKUP(M21,入力シート!$L$7:$N$112,2,0)</f>
        <v/>
      </c>
      <c r="O21" s="33" t="str">
        <f>VLOOKUP(M21,入力シート!$L$7:$N$111,3,0)</f>
        <v/>
      </c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</row>
    <row r="22" spans="1:29" ht="21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</row>
    <row r="23" spans="1:29" ht="20.25" customHeight="1">
      <c r="A23" s="19"/>
      <c r="B23" s="36"/>
      <c r="C23" s="37" t="s">
        <v>19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9"/>
      <c r="O23" s="19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</row>
    <row r="24" spans="1:29" ht="20.25" customHeight="1">
      <c r="A24" s="19"/>
      <c r="B24" s="40" t="s">
        <v>20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41"/>
      <c r="O24" s="19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</row>
    <row r="25" spans="1:29" ht="20.25" customHeight="1">
      <c r="A25" s="19"/>
      <c r="B25" s="46" t="s">
        <v>28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3"/>
      <c r="O25" s="19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</row>
    <row r="26" spans="1:29" ht="21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</row>
    <row r="27" spans="1:29" ht="21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</row>
    <row r="28" spans="1:29" ht="21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</row>
    <row r="29" spans="1:29" ht="21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</row>
    <row r="30" spans="1:29" ht="21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</row>
    <row r="31" spans="1:29" ht="21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</row>
    <row r="32" spans="1:29" ht="21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</row>
    <row r="33" spans="1:29" ht="21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</row>
    <row r="34" spans="1:29" ht="21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</row>
    <row r="35" spans="1:29" ht="21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</row>
    <row r="36" spans="1:29" ht="21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</row>
    <row r="37" spans="1:29" ht="21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</row>
    <row r="38" spans="1:29" ht="21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</row>
    <row r="39" spans="1:29" ht="21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</row>
    <row r="40" spans="1:29" ht="21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</row>
    <row r="41" spans="1:29" ht="21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</row>
    <row r="42" spans="1:29" ht="21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</row>
    <row r="43" spans="1:29" ht="21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</row>
    <row r="44" spans="1:29" ht="21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</row>
    <row r="45" spans="1:29" ht="21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</row>
    <row r="46" spans="1:29" ht="21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</row>
    <row r="47" spans="1:29" ht="21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</row>
    <row r="48" spans="1:29" ht="21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</row>
    <row r="49" spans="1:29" ht="21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</row>
    <row r="50" spans="1:29" ht="21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</row>
    <row r="51" spans="1:29" ht="21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</row>
  </sheetData>
  <sheetProtection algorithmName="SHA-512" hashValue="tTLrEP5Zo1hjaUnHHaiXcr+6C3ehUwXSzRqMqG8g1u8QzK9Cm4ibu7QknJHFzorl0Vijyitmy0uvnku+8yh6Nw==" saltValue="jhT+SQjAUQA+I9FC9d1yIg==" spinCount="100000" sheet="1" objects="1" scenarios="1"/>
  <mergeCells count="11">
    <mergeCell ref="Q12:V16"/>
    <mergeCell ref="M4:O4"/>
    <mergeCell ref="F2:K2"/>
    <mergeCell ref="D2:E2"/>
    <mergeCell ref="A4:C4"/>
    <mergeCell ref="D4:F4"/>
    <mergeCell ref="G4:I4"/>
    <mergeCell ref="J4:L4"/>
    <mergeCell ref="A2:B2"/>
    <mergeCell ref="M2:O2"/>
    <mergeCell ref="A3:O3"/>
  </mergeCells>
  <phoneticPr fontId="2"/>
  <pageMargins left="0.78740157480314965" right="0.78740157480314965" top="0.51181102362204722" bottom="0.47244094488188981" header="0" footer="0"/>
  <pageSetup paperSize="9" orientation="landscape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印刷シート</vt:lpstr>
      <vt:lpstr>印刷シート (小学生）</vt:lpstr>
      <vt:lpstr>印刷シート!Print_Area</vt:lpstr>
      <vt:lpstr>'印刷シート (小学生）'!Print_Area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Microsoft Office User</cp:lastModifiedBy>
  <cp:lastPrinted>2021-04-16T05:59:56Z</cp:lastPrinted>
  <dcterms:created xsi:type="dcterms:W3CDTF">2005-04-11T11:11:01Z</dcterms:created>
  <dcterms:modified xsi:type="dcterms:W3CDTF">2025-04-05T00:09:13Z</dcterms:modified>
</cp:coreProperties>
</file>