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9200" windowHeight="6860" xr2:uid="{00000000-000D-0000-FFFF-FFFF00000000}"/>
  </bookViews>
  <sheets>
    <sheet name="審査結果 (発表用)" sheetId="1" r:id="rId1"/>
  </sheets>
  <externalReferences>
    <externalReference r:id="rId2"/>
  </externalReferences>
  <definedNames>
    <definedName name="_xlnm.Print_Area" localSheetId="0">'審査結果 (発表用)'!$A$1:$K$48</definedName>
    <definedName name="審査員">[1]名簿!$L$3:$N$7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B38" i="1"/>
  <c r="E37" i="1"/>
  <c r="B37" i="1"/>
  <c r="E36" i="1"/>
  <c r="B36" i="1"/>
  <c r="E35" i="1"/>
  <c r="B35" i="1"/>
  <c r="E34" i="1"/>
  <c r="B34" i="1"/>
  <c r="E33" i="1"/>
  <c r="B33" i="1"/>
  <c r="E32" i="1"/>
  <c r="B32" i="1"/>
  <c r="E31" i="1"/>
  <c r="B31" i="1"/>
  <c r="E30" i="1"/>
  <c r="B30" i="1"/>
  <c r="K29" i="1"/>
  <c r="H29" i="1"/>
  <c r="E29" i="1"/>
  <c r="B29" i="1"/>
  <c r="K28" i="1"/>
  <c r="H28" i="1"/>
  <c r="E28" i="1"/>
  <c r="D28" i="1"/>
  <c r="B28" i="1"/>
  <c r="K27" i="1"/>
  <c r="H27" i="1"/>
  <c r="E27" i="1"/>
  <c r="B27" i="1"/>
  <c r="K26" i="1"/>
  <c r="H26" i="1"/>
  <c r="E26" i="1"/>
  <c r="B26" i="1"/>
  <c r="K25" i="1"/>
  <c r="H25" i="1"/>
  <c r="E25" i="1"/>
  <c r="B25" i="1"/>
  <c r="K24" i="1"/>
  <c r="H24" i="1"/>
  <c r="E24" i="1"/>
  <c r="B24" i="1"/>
  <c r="K23" i="1"/>
  <c r="J23" i="1"/>
  <c r="H23" i="1"/>
  <c r="E23" i="1"/>
  <c r="B23" i="1"/>
  <c r="K22" i="1"/>
  <c r="H22" i="1"/>
  <c r="E22" i="1"/>
  <c r="B22" i="1"/>
  <c r="K21" i="1"/>
  <c r="H21" i="1"/>
  <c r="E21" i="1"/>
  <c r="B21" i="1"/>
  <c r="K20" i="1"/>
  <c r="H20" i="1"/>
  <c r="E20" i="1"/>
  <c r="B20" i="1"/>
  <c r="K19" i="1"/>
  <c r="H19" i="1"/>
  <c r="E19" i="1"/>
  <c r="B19" i="1"/>
  <c r="K18" i="1"/>
  <c r="H18" i="1"/>
  <c r="E18" i="1"/>
  <c r="B18" i="1"/>
  <c r="K17" i="1"/>
  <c r="H17" i="1"/>
  <c r="E17" i="1"/>
  <c r="B17" i="1"/>
  <c r="K16" i="1"/>
  <c r="H16" i="1"/>
  <c r="E16" i="1"/>
  <c r="B16" i="1"/>
  <c r="K15" i="1"/>
  <c r="H15" i="1"/>
  <c r="K14" i="1"/>
  <c r="H14" i="1"/>
  <c r="K13" i="1"/>
  <c r="J13" i="1"/>
  <c r="H13" i="1"/>
  <c r="E13" i="1"/>
  <c r="D13" i="1"/>
  <c r="B13" i="1"/>
  <c r="K12" i="1"/>
  <c r="H12" i="1"/>
  <c r="E12" i="1"/>
  <c r="D12" i="1"/>
  <c r="B12" i="1"/>
  <c r="K11" i="1"/>
  <c r="J11" i="1"/>
  <c r="H11" i="1"/>
  <c r="E11" i="1"/>
  <c r="D11" i="1"/>
  <c r="B11" i="1"/>
  <c r="K10" i="1"/>
  <c r="H10" i="1"/>
  <c r="E10" i="1"/>
  <c r="D10" i="1"/>
  <c r="B10" i="1"/>
  <c r="K9" i="1"/>
  <c r="H9" i="1"/>
  <c r="E9" i="1"/>
  <c r="D9" i="1"/>
  <c r="B9" i="1"/>
  <c r="K8" i="1"/>
  <c r="H8" i="1"/>
  <c r="E8" i="1"/>
  <c r="D8" i="1"/>
  <c r="B8" i="1"/>
  <c r="K7" i="1"/>
  <c r="H7" i="1"/>
  <c r="E7" i="1"/>
  <c r="D7" i="1"/>
  <c r="B7" i="1"/>
  <c r="K6" i="1"/>
  <c r="H6" i="1"/>
  <c r="E6" i="1"/>
  <c r="D6" i="1"/>
  <c r="B6" i="1"/>
  <c r="K5" i="1"/>
  <c r="H5" i="1"/>
  <c r="E5" i="1"/>
  <c r="D5" i="1"/>
  <c r="B5" i="1"/>
  <c r="D21" i="1"/>
  <c r="D32" i="1"/>
  <c r="D19" i="1"/>
  <c r="J17" i="1"/>
  <c r="J26" i="1"/>
  <c r="D25" i="1" l="1"/>
  <c r="D27" i="1"/>
  <c r="J27" i="1"/>
  <c r="D37" i="1"/>
  <c r="D30" i="1"/>
  <c r="J20" i="1"/>
  <c r="J22" i="1"/>
  <c r="J24" i="1"/>
  <c r="D31" i="1"/>
  <c r="D38" i="1"/>
  <c r="D36" i="1"/>
  <c r="D17" i="1"/>
  <c r="D26" i="1"/>
  <c r="D18" i="1"/>
  <c r="D34" i="1"/>
  <c r="D16" i="1"/>
  <c r="D20" i="1"/>
  <c r="D33" i="1"/>
  <c r="D24" i="1"/>
  <c r="D29" i="1"/>
  <c r="D35" i="1"/>
  <c r="D23" i="1"/>
  <c r="D22" i="1"/>
  <c r="J7" i="1"/>
  <c r="J5" i="1"/>
  <c r="J14" i="1"/>
  <c r="J21" i="1"/>
  <c r="J18" i="1"/>
  <c r="J19" i="1"/>
  <c r="J10" i="1"/>
  <c r="J9" i="1"/>
  <c r="J28" i="1"/>
  <c r="J29" i="1"/>
  <c r="J12" i="1"/>
  <c r="J15" i="1"/>
  <c r="J25" i="1"/>
  <c r="J6" i="1"/>
  <c r="J16" i="1"/>
  <c r="J8" i="1"/>
</calcChain>
</file>

<file path=xl/sharedStrings.xml><?xml version="1.0" encoding="utf-8"?>
<sst xmlns="http://schemas.openxmlformats.org/spreadsheetml/2006/main" count="76" uniqueCount="22">
  <si>
    <t>第30回佐賀県吹奏楽ソロコンテスト
審査結果表</t>
    <rPh sb="0" eb="1">
      <t>ダイ</t>
    </rPh>
    <rPh sb="3" eb="4">
      <t>カイ</t>
    </rPh>
    <rPh sb="4" eb="7">
      <t>サガケン</t>
    </rPh>
    <rPh sb="7" eb="10">
      <t>スイソウガク</t>
    </rPh>
    <rPh sb="18" eb="20">
      <t>シンサ</t>
    </rPh>
    <rPh sb="20" eb="22">
      <t>ケッカ</t>
    </rPh>
    <rPh sb="22" eb="23">
      <t>ヒョウ</t>
    </rPh>
    <phoneticPr fontId="2"/>
  </si>
  <si>
    <t>打楽器部門</t>
    <rPh sb="0" eb="3">
      <t>ダガッキ</t>
    </rPh>
    <rPh sb="3" eb="5">
      <t>ブモン</t>
    </rPh>
    <phoneticPr fontId="2"/>
  </si>
  <si>
    <t>木管楽器部門</t>
    <rPh sb="0" eb="2">
      <t>モッカン</t>
    </rPh>
    <rPh sb="2" eb="4">
      <t>ガッキ</t>
    </rPh>
    <rPh sb="4" eb="6">
      <t>ブモン</t>
    </rPh>
    <phoneticPr fontId="2"/>
  </si>
  <si>
    <t>番号</t>
    <rPh sb="0" eb="2">
      <t>バンゴウ</t>
    </rPh>
    <phoneticPr fontId="2"/>
  </si>
  <si>
    <t>学校名</t>
    <rPh sb="0" eb="2">
      <t>ガッコウ</t>
    </rPh>
    <rPh sb="2" eb="3">
      <t>メイ</t>
    </rPh>
    <phoneticPr fontId="2"/>
  </si>
  <si>
    <t>賞</t>
    <rPh sb="0" eb="1">
      <t>ショウ</t>
    </rPh>
    <phoneticPr fontId="2"/>
  </si>
  <si>
    <t>備考</t>
    <rPh sb="0" eb="2">
      <t>ビコウ</t>
    </rPh>
    <phoneticPr fontId="2"/>
  </si>
  <si>
    <t>金管楽器部門</t>
    <rPh sb="0" eb="2">
      <t>キンカン</t>
    </rPh>
    <rPh sb="2" eb="4">
      <t>ガッキ</t>
    </rPh>
    <rPh sb="4" eb="6">
      <t>ブモン</t>
    </rPh>
    <phoneticPr fontId="2"/>
  </si>
  <si>
    <t>Per</t>
  </si>
  <si>
    <t>Mari</t>
  </si>
  <si>
    <t>Tp</t>
  </si>
  <si>
    <t>Tu</t>
  </si>
  <si>
    <t>Tb</t>
  </si>
  <si>
    <t>Euph</t>
  </si>
  <si>
    <t>Hr</t>
  </si>
  <si>
    <t>Cl</t>
  </si>
  <si>
    <t>Fl</t>
  </si>
  <si>
    <t>Ob</t>
  </si>
  <si>
    <t>A.Sax</t>
  </si>
  <si>
    <t>T.Sax</t>
  </si>
  <si>
    <t>Fg</t>
  </si>
  <si>
    <t>楽器</t>
    <rPh sb="0" eb="2">
      <t>ガッキ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</si>
</sst>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/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77;&#12525;&#12467;&#12531;&#12486;&#12473;&#12488;\H29&#12477;&#12525;&#12467;&#12531;\&#23529;&#26619;&#38306;&#20418;(&#26412;&#29289;)\H29%20&#12477;&#12525;&#12467;&#12531;&#12486;&#12473;&#12488;&#23529;&#26619;&#38598;&#35336;&#34920;(&#26412;&#2928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名簿"/>
      <sheetName val="審査用紙（打楽器・金管）"/>
      <sheetName val="審査用紙（木管）"/>
      <sheetName val="金管部門　打楽器部門（入力）"/>
      <sheetName val="木管部門（入力）"/>
      <sheetName val="Sheet2"/>
      <sheetName val="審査結果"/>
      <sheetName val="審査結果 (発表用)"/>
      <sheetName val="29年度進行表 "/>
      <sheetName val="28年度進行表 "/>
      <sheetName val="28年度進行表  (×)"/>
      <sheetName val="27年度進行表"/>
      <sheetName val="26年度進行表"/>
      <sheetName val="25年度進行表"/>
      <sheetName val="24年度進行表"/>
      <sheetName val="23年度進行表"/>
      <sheetName val="22年度進行表"/>
      <sheetName val="21年度進行表"/>
      <sheetName val="20年度進行表"/>
      <sheetName val="19年度進行表"/>
      <sheetName val="18年度進行表"/>
      <sheetName val="16年度進行表"/>
    </sheetNames>
    <sheetDataSet>
      <sheetData sheetId="0" refreshError="1"/>
      <sheetData sheetId="1">
        <row r="3">
          <cell r="L3">
            <v>1</v>
          </cell>
          <cell r="M3" t="str">
            <v>Ａ</v>
          </cell>
          <cell r="N3" t="str">
            <v>山口　邦子</v>
          </cell>
        </row>
        <row r="4">
          <cell r="L4">
            <v>2</v>
          </cell>
          <cell r="M4" t="str">
            <v>Ｂ</v>
          </cell>
          <cell r="N4" t="str">
            <v>山ケ城陽子</v>
          </cell>
        </row>
        <row r="5">
          <cell r="L5">
            <v>3</v>
          </cell>
          <cell r="M5" t="str">
            <v>Ｃ</v>
          </cell>
          <cell r="N5" t="str">
            <v>溝口　　英</v>
          </cell>
        </row>
        <row r="6">
          <cell r="L6">
            <v>4</v>
          </cell>
          <cell r="M6" t="str">
            <v>Ｄ</v>
          </cell>
          <cell r="N6" t="str">
            <v>松永　憲二</v>
          </cell>
        </row>
        <row r="7">
          <cell r="L7">
            <v>5</v>
          </cell>
          <cell r="M7" t="str">
            <v>Ｅ</v>
          </cell>
          <cell r="N7" t="str">
            <v>原口　晃二</v>
          </cell>
        </row>
      </sheetData>
      <sheetData sheetId="2" refreshError="1"/>
      <sheetData sheetId="3" refreshError="1"/>
      <sheetData sheetId="4">
        <row r="4">
          <cell r="B4">
            <v>17</v>
          </cell>
          <cell r="C4" t="str">
            <v>野口　琉奈</v>
          </cell>
          <cell r="D4" t="str">
            <v>Euph</v>
          </cell>
          <cell r="E4">
            <v>8</v>
          </cell>
          <cell r="F4">
            <v>9</v>
          </cell>
          <cell r="G4">
            <v>9</v>
          </cell>
          <cell r="H4">
            <v>8</v>
          </cell>
          <cell r="I4">
            <v>9</v>
          </cell>
          <cell r="J4">
            <v>43</v>
          </cell>
          <cell r="K4">
            <v>1</v>
          </cell>
          <cell r="L4" t="str">
            <v>金</v>
          </cell>
          <cell r="M4" t="str">
            <v>優秀賞</v>
          </cell>
          <cell r="N4" t="str">
            <v>城南</v>
          </cell>
          <cell r="O4" t="str">
            <v>のぐち　るな</v>
          </cell>
        </row>
        <row r="5">
          <cell r="B5">
            <v>6</v>
          </cell>
          <cell r="C5" t="str">
            <v>馬場崎　帆香</v>
          </cell>
          <cell r="D5" t="str">
            <v>Euph</v>
          </cell>
          <cell r="E5">
            <v>6</v>
          </cell>
          <cell r="F5">
            <v>8</v>
          </cell>
          <cell r="G5">
            <v>8</v>
          </cell>
          <cell r="H5">
            <v>9</v>
          </cell>
          <cell r="I5">
            <v>8</v>
          </cell>
          <cell r="J5">
            <v>39</v>
          </cell>
          <cell r="K5">
            <v>2</v>
          </cell>
          <cell r="L5" t="str">
            <v>金</v>
          </cell>
          <cell r="M5" t="str">
            <v>-</v>
          </cell>
          <cell r="N5" t="str">
            <v>上峰</v>
          </cell>
          <cell r="O5" t="str">
            <v>ばばさき　ほのか</v>
          </cell>
        </row>
        <row r="6">
          <cell r="B6">
            <v>15</v>
          </cell>
          <cell r="C6" t="str">
            <v>八谷　万葉</v>
          </cell>
          <cell r="D6" t="str">
            <v>Tp</v>
          </cell>
          <cell r="E6">
            <v>6</v>
          </cell>
          <cell r="F6">
            <v>8</v>
          </cell>
          <cell r="G6">
            <v>9</v>
          </cell>
          <cell r="H6">
            <v>7</v>
          </cell>
          <cell r="I6">
            <v>8</v>
          </cell>
          <cell r="J6">
            <v>38</v>
          </cell>
          <cell r="K6">
            <v>3</v>
          </cell>
          <cell r="L6" t="str">
            <v>金</v>
          </cell>
          <cell r="M6" t="str">
            <v>-</v>
          </cell>
          <cell r="N6" t="str">
            <v>神埼</v>
          </cell>
          <cell r="O6" t="str">
            <v>はちや　かずは</v>
          </cell>
        </row>
        <row r="7">
          <cell r="B7">
            <v>22</v>
          </cell>
          <cell r="C7" t="str">
            <v>松本　彩花</v>
          </cell>
          <cell r="D7" t="str">
            <v>Hr</v>
          </cell>
          <cell r="E7">
            <v>6</v>
          </cell>
          <cell r="F7">
            <v>9</v>
          </cell>
          <cell r="G7">
            <v>7</v>
          </cell>
          <cell r="H7">
            <v>8</v>
          </cell>
          <cell r="I7">
            <v>4</v>
          </cell>
          <cell r="J7">
            <v>34</v>
          </cell>
          <cell r="K7">
            <v>4</v>
          </cell>
          <cell r="L7" t="str">
            <v>金</v>
          </cell>
          <cell r="M7" t="str">
            <v>-</v>
          </cell>
          <cell r="N7" t="str">
            <v>相知</v>
          </cell>
          <cell r="O7" t="str">
            <v>もつもと　あやか</v>
          </cell>
        </row>
        <row r="8">
          <cell r="B8">
            <v>10</v>
          </cell>
          <cell r="C8" t="str">
            <v>秋山　未朋</v>
          </cell>
          <cell r="D8" t="str">
            <v>Hr</v>
          </cell>
          <cell r="E8">
            <v>7</v>
          </cell>
          <cell r="F8">
            <v>7</v>
          </cell>
          <cell r="G8">
            <v>7</v>
          </cell>
          <cell r="H8">
            <v>6</v>
          </cell>
          <cell r="I8">
            <v>5</v>
          </cell>
          <cell r="J8">
            <v>32</v>
          </cell>
          <cell r="K8">
            <v>5</v>
          </cell>
          <cell r="L8" t="str">
            <v>金</v>
          </cell>
          <cell r="M8" t="str">
            <v>-</v>
          </cell>
          <cell r="N8" t="str">
            <v>田代</v>
          </cell>
          <cell r="O8" t="str">
            <v>あきやま　みゆう</v>
          </cell>
        </row>
        <row r="9">
          <cell r="B9">
            <v>4</v>
          </cell>
          <cell r="C9" t="str">
            <v>神田　宗侍</v>
          </cell>
          <cell r="D9" t="str">
            <v>Tb</v>
          </cell>
          <cell r="E9">
            <v>7</v>
          </cell>
          <cell r="F9">
            <v>7</v>
          </cell>
          <cell r="G9">
            <v>7</v>
          </cell>
          <cell r="H9">
            <v>3</v>
          </cell>
          <cell r="I9">
            <v>7</v>
          </cell>
          <cell r="J9">
            <v>31</v>
          </cell>
          <cell r="K9">
            <v>6</v>
          </cell>
          <cell r="L9" t="str">
            <v>金</v>
          </cell>
          <cell r="M9" t="str">
            <v>-</v>
          </cell>
          <cell r="N9" t="str">
            <v>早稲田佐賀</v>
          </cell>
          <cell r="O9" t="str">
            <v>こうだ　しゅうじ</v>
          </cell>
        </row>
        <row r="10">
          <cell r="B10">
            <v>12</v>
          </cell>
          <cell r="C10" t="str">
            <v>米田　光希</v>
          </cell>
          <cell r="D10" t="str">
            <v>Hr</v>
          </cell>
          <cell r="E10">
            <v>6</v>
          </cell>
          <cell r="F10">
            <v>8</v>
          </cell>
          <cell r="G10">
            <v>6</v>
          </cell>
          <cell r="H10">
            <v>6</v>
          </cell>
          <cell r="I10">
            <v>4</v>
          </cell>
          <cell r="J10">
            <v>30</v>
          </cell>
          <cell r="K10">
            <v>7</v>
          </cell>
          <cell r="L10" t="str">
            <v>金</v>
          </cell>
          <cell r="M10" t="str">
            <v>-</v>
          </cell>
          <cell r="N10" t="str">
            <v>小城</v>
          </cell>
          <cell r="O10" t="str">
            <v>よねだ　みつき</v>
          </cell>
        </row>
        <row r="11">
          <cell r="B11">
            <v>18</v>
          </cell>
          <cell r="C11" t="str">
            <v>桑原　愛蓮</v>
          </cell>
          <cell r="D11" t="str">
            <v>Tp</v>
          </cell>
          <cell r="E11">
            <v>7</v>
          </cell>
          <cell r="F11">
            <v>7</v>
          </cell>
          <cell r="G11">
            <v>4</v>
          </cell>
          <cell r="H11">
            <v>7</v>
          </cell>
          <cell r="I11">
            <v>4</v>
          </cell>
          <cell r="J11">
            <v>29</v>
          </cell>
          <cell r="K11">
            <v>8</v>
          </cell>
          <cell r="L11" t="str">
            <v>銀</v>
          </cell>
          <cell r="M11" t="str">
            <v>-</v>
          </cell>
          <cell r="N11" t="str">
            <v>伊万里</v>
          </cell>
          <cell r="O11" t="str">
            <v>くわはら　あれん</v>
          </cell>
        </row>
        <row r="12">
          <cell r="B12">
            <v>9</v>
          </cell>
          <cell r="C12" t="str">
            <v>平野　里穂</v>
          </cell>
          <cell r="D12" t="str">
            <v>Tp</v>
          </cell>
          <cell r="E12">
            <v>7</v>
          </cell>
          <cell r="F12">
            <v>5</v>
          </cell>
          <cell r="G12">
            <v>6</v>
          </cell>
          <cell r="H12">
            <v>6</v>
          </cell>
          <cell r="I12">
            <v>3</v>
          </cell>
          <cell r="J12">
            <v>27</v>
          </cell>
          <cell r="K12">
            <v>9</v>
          </cell>
          <cell r="L12" t="str">
            <v>銀</v>
          </cell>
          <cell r="M12" t="str">
            <v>-</v>
          </cell>
          <cell r="N12" t="str">
            <v>佐志</v>
          </cell>
          <cell r="O12" t="str">
            <v>ひらの　りほ</v>
          </cell>
        </row>
        <row r="13">
          <cell r="B13">
            <v>16</v>
          </cell>
          <cell r="C13" t="str">
            <v>内田　涼葉</v>
          </cell>
          <cell r="D13" t="str">
            <v>Euph</v>
          </cell>
          <cell r="E13">
            <v>5</v>
          </cell>
          <cell r="F13">
            <v>6</v>
          </cell>
          <cell r="G13">
            <v>6</v>
          </cell>
          <cell r="H13">
            <v>6</v>
          </cell>
          <cell r="I13">
            <v>4</v>
          </cell>
          <cell r="J13">
            <v>27</v>
          </cell>
          <cell r="K13">
            <v>9</v>
          </cell>
          <cell r="L13" t="str">
            <v>銀</v>
          </cell>
          <cell r="M13" t="str">
            <v>-</v>
          </cell>
          <cell r="N13" t="str">
            <v>大町ひじり学園</v>
          </cell>
          <cell r="O13" t="str">
            <v>うちだ　すずは</v>
          </cell>
        </row>
        <row r="14">
          <cell r="B14">
            <v>7</v>
          </cell>
          <cell r="C14" t="str">
            <v>羽根　舞幸</v>
          </cell>
          <cell r="D14" t="str">
            <v>Tp</v>
          </cell>
          <cell r="E14">
            <v>5</v>
          </cell>
          <cell r="F14">
            <v>5</v>
          </cell>
          <cell r="G14">
            <v>4</v>
          </cell>
          <cell r="H14">
            <v>7</v>
          </cell>
          <cell r="I14">
            <v>4</v>
          </cell>
          <cell r="J14">
            <v>25</v>
          </cell>
          <cell r="K14">
            <v>11</v>
          </cell>
          <cell r="L14" t="str">
            <v>銀</v>
          </cell>
          <cell r="M14" t="str">
            <v>-</v>
          </cell>
          <cell r="N14" t="str">
            <v>基山</v>
          </cell>
          <cell r="O14" t="str">
            <v>はね　まゆき</v>
          </cell>
        </row>
        <row r="15">
          <cell r="B15">
            <v>14</v>
          </cell>
          <cell r="C15" t="str">
            <v>梅﨑　百花</v>
          </cell>
          <cell r="D15" t="str">
            <v>Hr</v>
          </cell>
          <cell r="E15">
            <v>3</v>
          </cell>
          <cell r="F15">
            <v>6</v>
          </cell>
          <cell r="G15">
            <v>7</v>
          </cell>
          <cell r="H15">
            <v>5</v>
          </cell>
          <cell r="I15">
            <v>4</v>
          </cell>
          <cell r="J15">
            <v>25</v>
          </cell>
          <cell r="K15">
            <v>11</v>
          </cell>
          <cell r="L15" t="str">
            <v>銀</v>
          </cell>
          <cell r="M15" t="str">
            <v>-</v>
          </cell>
          <cell r="N15" t="str">
            <v>西有田</v>
          </cell>
          <cell r="O15" t="str">
            <v>うめざき　ももは</v>
          </cell>
        </row>
        <row r="16">
          <cell r="B16">
            <v>8</v>
          </cell>
          <cell r="C16" t="str">
            <v>川上　皓士朗</v>
          </cell>
          <cell r="D16" t="str">
            <v>Tu</v>
          </cell>
          <cell r="E16">
            <v>5</v>
          </cell>
          <cell r="F16">
            <v>4</v>
          </cell>
          <cell r="G16">
            <v>7</v>
          </cell>
          <cell r="H16">
            <v>3</v>
          </cell>
          <cell r="I16">
            <v>4</v>
          </cell>
          <cell r="J16">
            <v>23</v>
          </cell>
          <cell r="K16">
            <v>13</v>
          </cell>
          <cell r="L16" t="str">
            <v>銀</v>
          </cell>
          <cell r="M16" t="str">
            <v>-</v>
          </cell>
          <cell r="N16" t="str">
            <v>唐津東</v>
          </cell>
          <cell r="O16" t="str">
            <v>かわかみ　こうしろう</v>
          </cell>
        </row>
        <row r="17">
          <cell r="B17">
            <v>1</v>
          </cell>
          <cell r="C17" t="str">
            <v>木本　愛乃</v>
          </cell>
          <cell r="D17" t="str">
            <v>Tp</v>
          </cell>
          <cell r="E17">
            <v>4</v>
          </cell>
          <cell r="F17">
            <v>3</v>
          </cell>
          <cell r="G17">
            <v>5</v>
          </cell>
          <cell r="H17">
            <v>6</v>
          </cell>
          <cell r="I17">
            <v>4</v>
          </cell>
          <cell r="J17">
            <v>22</v>
          </cell>
          <cell r="K17">
            <v>14</v>
          </cell>
          <cell r="L17" t="str">
            <v>銅</v>
          </cell>
          <cell r="M17" t="str">
            <v>-</v>
          </cell>
          <cell r="N17" t="str">
            <v>川副</v>
          </cell>
          <cell r="O17" t="str">
            <v>きもと　あいの</v>
          </cell>
        </row>
        <row r="18">
          <cell r="B18">
            <v>5</v>
          </cell>
          <cell r="C18" t="str">
            <v>定松　聖歌</v>
          </cell>
          <cell r="D18" t="str">
            <v>Tp</v>
          </cell>
          <cell r="E18">
            <v>6</v>
          </cell>
          <cell r="F18">
            <v>6</v>
          </cell>
          <cell r="G18">
            <v>3</v>
          </cell>
          <cell r="H18">
            <v>5</v>
          </cell>
          <cell r="I18">
            <v>2</v>
          </cell>
          <cell r="J18">
            <v>22</v>
          </cell>
          <cell r="K18">
            <v>14</v>
          </cell>
          <cell r="L18" t="str">
            <v>銅</v>
          </cell>
          <cell r="M18" t="str">
            <v>-</v>
          </cell>
          <cell r="N18" t="str">
            <v>有明</v>
          </cell>
          <cell r="O18" t="str">
            <v>さだまつ　せいか</v>
          </cell>
        </row>
        <row r="19">
          <cell r="B19">
            <v>11</v>
          </cell>
          <cell r="C19" t="str">
            <v>麻田　ほの香</v>
          </cell>
          <cell r="D19" t="str">
            <v>Tb</v>
          </cell>
          <cell r="E19">
            <v>4</v>
          </cell>
          <cell r="F19">
            <v>6</v>
          </cell>
          <cell r="G19">
            <v>5</v>
          </cell>
          <cell r="H19">
            <v>5</v>
          </cell>
          <cell r="I19">
            <v>2</v>
          </cell>
          <cell r="J19">
            <v>22</v>
          </cell>
          <cell r="K19">
            <v>14</v>
          </cell>
          <cell r="L19" t="str">
            <v>銅</v>
          </cell>
          <cell r="M19" t="str">
            <v>-</v>
          </cell>
          <cell r="N19" t="str">
            <v>東原庠舎中央校</v>
          </cell>
          <cell r="O19" t="str">
            <v>あさだ　ほのか</v>
          </cell>
        </row>
        <row r="20">
          <cell r="B20">
            <v>21</v>
          </cell>
          <cell r="C20" t="str">
            <v>松本　聖</v>
          </cell>
          <cell r="D20" t="str">
            <v>Euph</v>
          </cell>
          <cell r="E20">
            <v>5</v>
          </cell>
          <cell r="F20">
            <v>6</v>
          </cell>
          <cell r="G20">
            <v>4</v>
          </cell>
          <cell r="H20">
            <v>3</v>
          </cell>
          <cell r="I20">
            <v>4</v>
          </cell>
          <cell r="J20">
            <v>22</v>
          </cell>
          <cell r="K20">
            <v>14</v>
          </cell>
          <cell r="L20" t="str">
            <v>銅</v>
          </cell>
          <cell r="M20" t="str">
            <v>-</v>
          </cell>
          <cell r="N20" t="str">
            <v>小城</v>
          </cell>
          <cell r="O20" t="str">
            <v>まつもと　みずき</v>
          </cell>
        </row>
        <row r="21">
          <cell r="B21">
            <v>23</v>
          </cell>
          <cell r="C21" t="str">
            <v>三根　佳那子</v>
          </cell>
          <cell r="D21" t="str">
            <v>Tu</v>
          </cell>
          <cell r="E21">
            <v>5</v>
          </cell>
          <cell r="F21">
            <v>5</v>
          </cell>
          <cell r="G21">
            <v>5</v>
          </cell>
          <cell r="H21">
            <v>5</v>
          </cell>
          <cell r="I21">
            <v>2</v>
          </cell>
          <cell r="J21">
            <v>22</v>
          </cell>
          <cell r="K21">
            <v>14</v>
          </cell>
          <cell r="L21" t="str">
            <v>銅</v>
          </cell>
          <cell r="M21" t="str">
            <v>-</v>
          </cell>
          <cell r="N21" t="str">
            <v>有明</v>
          </cell>
          <cell r="O21" t="str">
            <v>みね　かなこ</v>
          </cell>
        </row>
        <row r="22">
          <cell r="B22">
            <v>2</v>
          </cell>
          <cell r="C22" t="str">
            <v>内田　かのん</v>
          </cell>
          <cell r="D22" t="str">
            <v>Tp</v>
          </cell>
          <cell r="E22">
            <v>4</v>
          </cell>
          <cell r="F22">
            <v>4</v>
          </cell>
          <cell r="G22">
            <v>4</v>
          </cell>
          <cell r="H22">
            <v>5</v>
          </cell>
          <cell r="I22">
            <v>4</v>
          </cell>
          <cell r="J22">
            <v>21</v>
          </cell>
          <cell r="K22">
            <v>19</v>
          </cell>
          <cell r="L22" t="str">
            <v>銅</v>
          </cell>
          <cell r="M22" t="str">
            <v>-</v>
          </cell>
          <cell r="N22" t="str">
            <v>啓成</v>
          </cell>
          <cell r="O22" t="str">
            <v>うちだ　かのん</v>
          </cell>
        </row>
        <row r="23">
          <cell r="B23">
            <v>20</v>
          </cell>
          <cell r="C23" t="str">
            <v>伊東　和奏</v>
          </cell>
          <cell r="D23" t="str">
            <v>Euph</v>
          </cell>
          <cell r="E23">
            <v>3</v>
          </cell>
          <cell r="F23">
            <v>4</v>
          </cell>
          <cell r="G23">
            <v>5</v>
          </cell>
          <cell r="H23">
            <v>4</v>
          </cell>
          <cell r="I23">
            <v>3</v>
          </cell>
          <cell r="J23">
            <v>19</v>
          </cell>
          <cell r="K23">
            <v>20</v>
          </cell>
          <cell r="L23" t="str">
            <v>銅</v>
          </cell>
          <cell r="M23" t="str">
            <v>-</v>
          </cell>
          <cell r="N23" t="str">
            <v>中原</v>
          </cell>
          <cell r="O23" t="str">
            <v>いとう　わかな</v>
          </cell>
        </row>
        <row r="24">
          <cell r="B24">
            <v>19</v>
          </cell>
          <cell r="C24" t="str">
            <v>山﨑　夢叶</v>
          </cell>
          <cell r="D24" t="str">
            <v>Tp</v>
          </cell>
          <cell r="E24">
            <v>3</v>
          </cell>
          <cell r="F24">
            <v>3</v>
          </cell>
          <cell r="G24">
            <v>3</v>
          </cell>
          <cell r="H24">
            <v>4</v>
          </cell>
          <cell r="I24">
            <v>3</v>
          </cell>
          <cell r="J24">
            <v>16</v>
          </cell>
          <cell r="K24">
            <v>21</v>
          </cell>
          <cell r="L24" t="str">
            <v>銅</v>
          </cell>
          <cell r="M24" t="str">
            <v>-</v>
          </cell>
          <cell r="N24" t="str">
            <v>多良</v>
          </cell>
          <cell r="O24" t="str">
            <v>やまさき　もか</v>
          </cell>
        </row>
        <row r="25">
          <cell r="B25">
            <v>3</v>
          </cell>
          <cell r="C25" t="str">
            <v>橋冨　亜美花</v>
          </cell>
          <cell r="D25" t="str">
            <v>Tu</v>
          </cell>
          <cell r="E25">
            <v>3</v>
          </cell>
          <cell r="F25">
            <v>2</v>
          </cell>
          <cell r="G25">
            <v>3</v>
          </cell>
          <cell r="H25">
            <v>2</v>
          </cell>
          <cell r="I25">
            <v>3</v>
          </cell>
          <cell r="J25">
            <v>13</v>
          </cell>
          <cell r="K25">
            <v>22</v>
          </cell>
          <cell r="L25" t="str">
            <v>銅</v>
          </cell>
          <cell r="M25" t="str">
            <v>-</v>
          </cell>
          <cell r="N25" t="str">
            <v>大町ひじり学園</v>
          </cell>
          <cell r="O25" t="str">
            <v>はしどみ　あみか</v>
          </cell>
        </row>
        <row r="26">
          <cell r="B26">
            <v>13</v>
          </cell>
          <cell r="C26" t="str">
            <v>鳥谷　妃菜子</v>
          </cell>
          <cell r="D26" t="str">
            <v>Euph</v>
          </cell>
          <cell r="J26">
            <v>0</v>
          </cell>
          <cell r="K26">
            <v>23</v>
          </cell>
          <cell r="L26" t="str">
            <v>辞退</v>
          </cell>
          <cell r="M26" t="str">
            <v>-</v>
          </cell>
          <cell r="N26" t="str">
            <v>大和</v>
          </cell>
          <cell r="O26" t="str">
            <v>とりや　ひなこ</v>
          </cell>
        </row>
        <row r="31">
          <cell r="B31">
            <v>7</v>
          </cell>
          <cell r="C31" t="str">
            <v>青木　菜摘</v>
          </cell>
          <cell r="D31" t="str">
            <v>Per</v>
          </cell>
          <cell r="E31">
            <v>8</v>
          </cell>
          <cell r="F31">
            <v>9</v>
          </cell>
          <cell r="G31">
            <v>8</v>
          </cell>
          <cell r="H31">
            <v>9</v>
          </cell>
          <cell r="I31">
            <v>9</v>
          </cell>
          <cell r="J31">
            <v>43</v>
          </cell>
          <cell r="K31">
            <v>1</v>
          </cell>
          <cell r="L31" t="str">
            <v>金</v>
          </cell>
          <cell r="M31" t="str">
            <v>最優秀賞</v>
          </cell>
          <cell r="N31" t="str">
            <v>有田</v>
          </cell>
          <cell r="O31" t="str">
            <v>あおき　なつみ</v>
          </cell>
        </row>
        <row r="32">
          <cell r="B32">
            <v>4</v>
          </cell>
          <cell r="C32" t="str">
            <v>角町　香於里</v>
          </cell>
          <cell r="D32" t="str">
            <v>Mari</v>
          </cell>
          <cell r="E32">
            <v>9</v>
          </cell>
          <cell r="F32">
            <v>8</v>
          </cell>
          <cell r="G32">
            <v>8</v>
          </cell>
          <cell r="H32">
            <v>8</v>
          </cell>
          <cell r="I32">
            <v>8</v>
          </cell>
          <cell r="J32">
            <v>41</v>
          </cell>
          <cell r="K32">
            <v>2</v>
          </cell>
          <cell r="L32" t="str">
            <v>金</v>
          </cell>
          <cell r="M32" t="str">
            <v>-</v>
          </cell>
          <cell r="N32" t="str">
            <v>城南</v>
          </cell>
          <cell r="O32" t="str">
            <v>つのまち　かおり</v>
          </cell>
        </row>
        <row r="33">
          <cell r="B33">
            <v>3</v>
          </cell>
          <cell r="C33" t="str">
            <v>納富　伊晶捺</v>
          </cell>
          <cell r="D33" t="str">
            <v>Mari</v>
          </cell>
          <cell r="E33">
            <v>6</v>
          </cell>
          <cell r="F33">
            <v>5</v>
          </cell>
          <cell r="G33">
            <v>7</v>
          </cell>
          <cell r="H33">
            <v>7</v>
          </cell>
          <cell r="I33">
            <v>9</v>
          </cell>
          <cell r="J33">
            <v>34</v>
          </cell>
          <cell r="K33">
            <v>3</v>
          </cell>
          <cell r="L33" t="str">
            <v>金</v>
          </cell>
          <cell r="M33" t="str">
            <v>-</v>
          </cell>
          <cell r="N33" t="str">
            <v>附属</v>
          </cell>
          <cell r="O33" t="str">
            <v>のうどみ　いよな</v>
          </cell>
        </row>
        <row r="34">
          <cell r="B34">
            <v>1</v>
          </cell>
          <cell r="C34" t="str">
            <v>福田　晃子</v>
          </cell>
          <cell r="D34" t="str">
            <v>Per</v>
          </cell>
          <cell r="E34">
            <v>7</v>
          </cell>
          <cell r="F34">
            <v>7</v>
          </cell>
          <cell r="G34">
            <v>6</v>
          </cell>
          <cell r="H34">
            <v>6</v>
          </cell>
          <cell r="I34">
            <v>4</v>
          </cell>
          <cell r="J34">
            <v>30</v>
          </cell>
          <cell r="K34">
            <v>4</v>
          </cell>
          <cell r="L34" t="str">
            <v>銀</v>
          </cell>
          <cell r="M34" t="str">
            <v>-</v>
          </cell>
          <cell r="N34" t="str">
            <v>西有田</v>
          </cell>
          <cell r="O34" t="str">
            <v>ふくだ　ここ</v>
          </cell>
        </row>
        <row r="35">
          <cell r="B35">
            <v>6</v>
          </cell>
          <cell r="C35" t="str">
            <v>八戸　銀珠</v>
          </cell>
          <cell r="D35" t="str">
            <v>Mari</v>
          </cell>
          <cell r="E35">
            <v>4</v>
          </cell>
          <cell r="F35">
            <v>6</v>
          </cell>
          <cell r="G35">
            <v>8</v>
          </cell>
          <cell r="H35">
            <v>5</v>
          </cell>
          <cell r="I35">
            <v>6</v>
          </cell>
          <cell r="J35">
            <v>29</v>
          </cell>
          <cell r="K35">
            <v>5</v>
          </cell>
          <cell r="L35" t="str">
            <v>銀</v>
          </cell>
          <cell r="M35" t="str">
            <v>-</v>
          </cell>
          <cell r="N35" t="str">
            <v>大浦</v>
          </cell>
          <cell r="O35" t="str">
            <v>やえ　ぎんじゅ</v>
          </cell>
        </row>
        <row r="36">
          <cell r="B36">
            <v>5</v>
          </cell>
          <cell r="C36" t="str">
            <v>ﾊﾞｰｸｽ  ﾌﾞﾚｰﾄﾞ運</v>
          </cell>
          <cell r="D36" t="str">
            <v>Per</v>
          </cell>
          <cell r="E36">
            <v>6</v>
          </cell>
          <cell r="F36">
            <v>4</v>
          </cell>
          <cell r="G36">
            <v>5</v>
          </cell>
          <cell r="H36">
            <v>5</v>
          </cell>
          <cell r="I36">
            <v>7</v>
          </cell>
          <cell r="J36">
            <v>27</v>
          </cell>
          <cell r="K36">
            <v>6</v>
          </cell>
          <cell r="L36" t="str">
            <v>銀</v>
          </cell>
          <cell r="M36" t="str">
            <v>-</v>
          </cell>
          <cell r="N36" t="str">
            <v>思斉</v>
          </cell>
          <cell r="O36" t="str">
            <v>ばーくす　ぶれーどゆき</v>
          </cell>
        </row>
        <row r="37">
          <cell r="B37">
            <v>8</v>
          </cell>
          <cell r="C37" t="str">
            <v>石橋　愛理</v>
          </cell>
          <cell r="D37" t="str">
            <v>Mari</v>
          </cell>
          <cell r="E37">
            <v>3</v>
          </cell>
          <cell r="F37">
            <v>7</v>
          </cell>
          <cell r="G37">
            <v>8</v>
          </cell>
          <cell r="H37">
            <v>4</v>
          </cell>
          <cell r="I37">
            <v>4</v>
          </cell>
          <cell r="J37">
            <v>26</v>
          </cell>
          <cell r="K37">
            <v>7</v>
          </cell>
          <cell r="L37" t="str">
            <v>銀</v>
          </cell>
          <cell r="M37" t="str">
            <v>-</v>
          </cell>
          <cell r="N37" t="str">
            <v>白石</v>
          </cell>
          <cell r="O37" t="str">
            <v>いしばし　あいり</v>
          </cell>
        </row>
        <row r="38">
          <cell r="B38">
            <v>9</v>
          </cell>
          <cell r="C38" t="str">
            <v>岩永　羅美</v>
          </cell>
          <cell r="D38" t="str">
            <v>Mari</v>
          </cell>
          <cell r="E38">
            <v>4</v>
          </cell>
          <cell r="F38">
            <v>4</v>
          </cell>
          <cell r="G38">
            <v>7</v>
          </cell>
          <cell r="H38">
            <v>5</v>
          </cell>
          <cell r="I38">
            <v>4</v>
          </cell>
          <cell r="J38">
            <v>24</v>
          </cell>
          <cell r="K38">
            <v>8</v>
          </cell>
          <cell r="L38" t="str">
            <v>銅</v>
          </cell>
          <cell r="M38" t="str">
            <v>-</v>
          </cell>
          <cell r="N38" t="str">
            <v>有田</v>
          </cell>
          <cell r="O38" t="str">
            <v>いわなが　らみ</v>
          </cell>
        </row>
        <row r="39">
          <cell r="B39">
            <v>2</v>
          </cell>
          <cell r="C39" t="str">
            <v>山口　セツナ</v>
          </cell>
          <cell r="D39" t="str">
            <v>Per</v>
          </cell>
          <cell r="E39">
            <v>4</v>
          </cell>
          <cell r="F39">
            <v>3</v>
          </cell>
          <cell r="G39">
            <v>4</v>
          </cell>
          <cell r="H39">
            <v>4</v>
          </cell>
          <cell r="I39">
            <v>4</v>
          </cell>
          <cell r="J39">
            <v>19</v>
          </cell>
          <cell r="K39">
            <v>9</v>
          </cell>
          <cell r="L39" t="str">
            <v>銅</v>
          </cell>
          <cell r="M39" t="str">
            <v>-</v>
          </cell>
          <cell r="N39" t="str">
            <v>唐津第五</v>
          </cell>
          <cell r="O39" t="str">
            <v>やまぐち　せつな</v>
          </cell>
        </row>
      </sheetData>
      <sheetData sheetId="5">
        <row r="4">
          <cell r="B4">
            <v>18</v>
          </cell>
          <cell r="C4" t="str">
            <v>北島　瑶季</v>
          </cell>
          <cell r="D4" t="str">
            <v>Cl</v>
          </cell>
          <cell r="E4">
            <v>7</v>
          </cell>
          <cell r="F4">
            <v>9</v>
          </cell>
          <cell r="G4">
            <v>8</v>
          </cell>
          <cell r="H4">
            <v>9</v>
          </cell>
          <cell r="I4">
            <v>8</v>
          </cell>
          <cell r="J4">
            <v>41</v>
          </cell>
          <cell r="K4">
            <v>1</v>
          </cell>
          <cell r="L4" t="str">
            <v>金</v>
          </cell>
          <cell r="M4" t="str">
            <v>優秀賞</v>
          </cell>
          <cell r="N4" t="str">
            <v>鍋島</v>
          </cell>
          <cell r="O4" t="str">
            <v>きたじま　たまき</v>
          </cell>
        </row>
        <row r="5">
          <cell r="B5">
            <v>16</v>
          </cell>
          <cell r="C5" t="str">
            <v>副島　悠司</v>
          </cell>
          <cell r="D5" t="str">
            <v>Fg</v>
          </cell>
          <cell r="E5">
            <v>7</v>
          </cell>
          <cell r="F5">
            <v>8</v>
          </cell>
          <cell r="G5">
            <v>8</v>
          </cell>
          <cell r="H5">
            <v>8</v>
          </cell>
          <cell r="I5">
            <v>8</v>
          </cell>
          <cell r="J5">
            <v>39</v>
          </cell>
          <cell r="K5">
            <v>2</v>
          </cell>
          <cell r="L5" t="str">
            <v>金</v>
          </cell>
          <cell r="M5" t="str">
            <v>-</v>
          </cell>
          <cell r="N5" t="str">
            <v>城東</v>
          </cell>
          <cell r="O5" t="str">
            <v>そえじま　ゆうじ</v>
          </cell>
        </row>
        <row r="6">
          <cell r="B6">
            <v>9</v>
          </cell>
          <cell r="C6" t="str">
            <v>西岡　麻美</v>
          </cell>
          <cell r="D6" t="str">
            <v>Cl</v>
          </cell>
          <cell r="E6">
            <v>8</v>
          </cell>
          <cell r="F6">
            <v>7</v>
          </cell>
          <cell r="G6">
            <v>9</v>
          </cell>
          <cell r="H6">
            <v>6</v>
          </cell>
          <cell r="I6">
            <v>8</v>
          </cell>
          <cell r="J6">
            <v>38</v>
          </cell>
          <cell r="K6">
            <v>3</v>
          </cell>
          <cell r="L6" t="str">
            <v>金</v>
          </cell>
          <cell r="M6" t="str">
            <v>-</v>
          </cell>
          <cell r="N6" t="str">
            <v>武雄</v>
          </cell>
          <cell r="O6" t="str">
            <v>にしおか　あさみ</v>
          </cell>
        </row>
        <row r="7">
          <cell r="B7">
            <v>23</v>
          </cell>
          <cell r="C7" t="str">
            <v>大場　利理佳</v>
          </cell>
          <cell r="D7" t="str">
            <v>Fl</v>
          </cell>
          <cell r="E7">
            <v>7</v>
          </cell>
          <cell r="F7">
            <v>7</v>
          </cell>
          <cell r="G7">
            <v>8</v>
          </cell>
          <cell r="H7">
            <v>7</v>
          </cell>
          <cell r="I7">
            <v>8</v>
          </cell>
          <cell r="J7">
            <v>37</v>
          </cell>
          <cell r="K7">
            <v>4</v>
          </cell>
          <cell r="L7" t="str">
            <v>金</v>
          </cell>
          <cell r="M7" t="str">
            <v>-</v>
          </cell>
          <cell r="N7" t="str">
            <v>上峰</v>
          </cell>
          <cell r="O7" t="str">
            <v>おおば　りりか</v>
          </cell>
        </row>
        <row r="8">
          <cell r="B8">
            <v>7</v>
          </cell>
          <cell r="C8" t="str">
            <v>猪野　まひろ</v>
          </cell>
          <cell r="D8" t="str">
            <v>Fl</v>
          </cell>
          <cell r="E8">
            <v>5</v>
          </cell>
          <cell r="F8">
            <v>9</v>
          </cell>
          <cell r="G8">
            <v>8</v>
          </cell>
          <cell r="H8">
            <v>7</v>
          </cell>
          <cell r="I8">
            <v>7</v>
          </cell>
          <cell r="J8">
            <v>36</v>
          </cell>
          <cell r="K8">
            <v>5</v>
          </cell>
          <cell r="L8" t="str">
            <v>金</v>
          </cell>
          <cell r="M8" t="str">
            <v>-</v>
          </cell>
          <cell r="N8" t="str">
            <v>鳥栖</v>
          </cell>
          <cell r="O8" t="str">
            <v>いの　まひろ</v>
          </cell>
        </row>
        <row r="9">
          <cell r="B9">
            <v>13</v>
          </cell>
          <cell r="C9" t="str">
            <v>藤本　帆乃香</v>
          </cell>
          <cell r="D9" t="str">
            <v>A.Sax</v>
          </cell>
          <cell r="E9">
            <v>6</v>
          </cell>
          <cell r="F9">
            <v>8</v>
          </cell>
          <cell r="G9">
            <v>6</v>
          </cell>
          <cell r="H9">
            <v>7</v>
          </cell>
          <cell r="I9">
            <v>9</v>
          </cell>
          <cell r="J9">
            <v>36</v>
          </cell>
          <cell r="K9">
            <v>5</v>
          </cell>
          <cell r="L9" t="str">
            <v>金</v>
          </cell>
          <cell r="M9" t="str">
            <v>-</v>
          </cell>
          <cell r="N9" t="str">
            <v>武雄</v>
          </cell>
          <cell r="O9" t="str">
            <v>ふじもと　ほのか</v>
          </cell>
        </row>
        <row r="10">
          <cell r="B10">
            <v>20</v>
          </cell>
          <cell r="C10" t="str">
            <v>重松　歩華</v>
          </cell>
          <cell r="D10" t="str">
            <v>Cl</v>
          </cell>
          <cell r="E10">
            <v>6</v>
          </cell>
          <cell r="F10">
            <v>8</v>
          </cell>
          <cell r="G10">
            <v>7</v>
          </cell>
          <cell r="H10">
            <v>7</v>
          </cell>
          <cell r="I10">
            <v>8</v>
          </cell>
          <cell r="J10">
            <v>36</v>
          </cell>
          <cell r="K10">
            <v>5</v>
          </cell>
          <cell r="L10" t="str">
            <v>金</v>
          </cell>
          <cell r="M10" t="str">
            <v>-</v>
          </cell>
          <cell r="N10" t="str">
            <v>北方</v>
          </cell>
          <cell r="O10" t="str">
            <v>しげまつ　あゆか</v>
          </cell>
        </row>
        <row r="11">
          <cell r="B11">
            <v>22</v>
          </cell>
          <cell r="C11" t="str">
            <v>山口　真央</v>
          </cell>
          <cell r="D11" t="str">
            <v>Cl</v>
          </cell>
          <cell r="E11">
            <v>6</v>
          </cell>
          <cell r="F11">
            <v>6</v>
          </cell>
          <cell r="G11">
            <v>9</v>
          </cell>
          <cell r="H11">
            <v>7</v>
          </cell>
          <cell r="I11">
            <v>8</v>
          </cell>
          <cell r="J11">
            <v>36</v>
          </cell>
          <cell r="K11">
            <v>5</v>
          </cell>
          <cell r="L11" t="str">
            <v>金</v>
          </cell>
          <cell r="M11" t="str">
            <v>-</v>
          </cell>
          <cell r="N11" t="str">
            <v>附属</v>
          </cell>
          <cell r="O11" t="str">
            <v>やまぐち　まお</v>
          </cell>
        </row>
        <row r="12">
          <cell r="B12">
            <v>5</v>
          </cell>
          <cell r="C12" t="str">
            <v>樋口　絵子</v>
          </cell>
          <cell r="D12" t="str">
            <v>A.Sax</v>
          </cell>
          <cell r="E12">
            <v>6</v>
          </cell>
          <cell r="F12">
            <v>7</v>
          </cell>
          <cell r="G12">
            <v>8</v>
          </cell>
          <cell r="H12">
            <v>7</v>
          </cell>
          <cell r="I12">
            <v>7</v>
          </cell>
          <cell r="J12">
            <v>35</v>
          </cell>
          <cell r="K12">
            <v>9</v>
          </cell>
          <cell r="L12" t="str">
            <v>銀</v>
          </cell>
          <cell r="M12" t="str">
            <v>-</v>
          </cell>
          <cell r="N12" t="str">
            <v>伊万里</v>
          </cell>
          <cell r="O12" t="str">
            <v>ひぐち　えこ</v>
          </cell>
        </row>
        <row r="13">
          <cell r="B13">
            <v>2</v>
          </cell>
          <cell r="C13" t="str">
            <v>古田　真生</v>
          </cell>
          <cell r="D13" t="str">
            <v>Fl</v>
          </cell>
          <cell r="E13">
            <v>5</v>
          </cell>
          <cell r="F13">
            <v>8</v>
          </cell>
          <cell r="G13">
            <v>7</v>
          </cell>
          <cell r="H13">
            <v>6</v>
          </cell>
          <cell r="I13">
            <v>8</v>
          </cell>
          <cell r="J13">
            <v>34</v>
          </cell>
          <cell r="K13">
            <v>10</v>
          </cell>
          <cell r="L13" t="str">
            <v>銀</v>
          </cell>
          <cell r="M13" t="str">
            <v>-</v>
          </cell>
          <cell r="N13" t="str">
            <v>成章</v>
          </cell>
          <cell r="O13" t="str">
            <v>ふるた　まお</v>
          </cell>
        </row>
        <row r="14">
          <cell r="B14">
            <v>12</v>
          </cell>
          <cell r="C14" t="str">
            <v>陣内　あい</v>
          </cell>
          <cell r="D14" t="str">
            <v>A.Sax</v>
          </cell>
          <cell r="E14">
            <v>7</v>
          </cell>
          <cell r="F14">
            <v>5</v>
          </cell>
          <cell r="G14">
            <v>7</v>
          </cell>
          <cell r="H14">
            <v>8</v>
          </cell>
          <cell r="I14">
            <v>7</v>
          </cell>
          <cell r="J14">
            <v>34</v>
          </cell>
          <cell r="K14">
            <v>10</v>
          </cell>
          <cell r="L14" t="str">
            <v>銀</v>
          </cell>
          <cell r="M14" t="str">
            <v>-</v>
          </cell>
          <cell r="N14" t="str">
            <v>武雄青陵</v>
          </cell>
          <cell r="O14" t="str">
            <v>じんない　あい</v>
          </cell>
        </row>
        <row r="15">
          <cell r="B15">
            <v>21</v>
          </cell>
          <cell r="C15" t="str">
            <v>中島　知珠来</v>
          </cell>
          <cell r="D15" t="str">
            <v>Fl</v>
          </cell>
          <cell r="E15">
            <v>5</v>
          </cell>
          <cell r="F15">
            <v>8</v>
          </cell>
          <cell r="G15">
            <v>8</v>
          </cell>
          <cell r="H15">
            <v>6</v>
          </cell>
          <cell r="I15">
            <v>7</v>
          </cell>
          <cell r="J15">
            <v>34</v>
          </cell>
          <cell r="K15">
            <v>10</v>
          </cell>
          <cell r="L15" t="str">
            <v>銀</v>
          </cell>
          <cell r="M15" t="str">
            <v>-</v>
          </cell>
          <cell r="N15" t="str">
            <v>北方</v>
          </cell>
          <cell r="O15" t="str">
            <v>なかしま　しずく</v>
          </cell>
        </row>
        <row r="16">
          <cell r="B16">
            <v>15</v>
          </cell>
          <cell r="C16" t="str">
            <v>馬場﨑　真里奈</v>
          </cell>
          <cell r="D16" t="str">
            <v>Fl</v>
          </cell>
          <cell r="E16">
            <v>6</v>
          </cell>
          <cell r="F16">
            <v>5</v>
          </cell>
          <cell r="G16">
            <v>6</v>
          </cell>
          <cell r="H16">
            <v>6</v>
          </cell>
          <cell r="I16">
            <v>7</v>
          </cell>
          <cell r="J16">
            <v>30</v>
          </cell>
          <cell r="K16">
            <v>13</v>
          </cell>
          <cell r="L16" t="str">
            <v>銀</v>
          </cell>
          <cell r="M16" t="str">
            <v>-</v>
          </cell>
          <cell r="N16" t="str">
            <v>神埼</v>
          </cell>
          <cell r="O16" t="str">
            <v>ばばさき　まりな</v>
          </cell>
        </row>
        <row r="17">
          <cell r="B17">
            <v>1</v>
          </cell>
          <cell r="C17" t="str">
            <v>冨田　有貴</v>
          </cell>
          <cell r="D17" t="str">
            <v>Cl</v>
          </cell>
          <cell r="E17">
            <v>5</v>
          </cell>
          <cell r="F17">
            <v>6</v>
          </cell>
          <cell r="G17">
            <v>6</v>
          </cell>
          <cell r="H17">
            <v>4</v>
          </cell>
          <cell r="I17">
            <v>8</v>
          </cell>
          <cell r="J17">
            <v>29</v>
          </cell>
          <cell r="K17">
            <v>14</v>
          </cell>
          <cell r="L17" t="str">
            <v>銀</v>
          </cell>
          <cell r="M17" t="str">
            <v>-</v>
          </cell>
          <cell r="N17" t="str">
            <v>唐津東</v>
          </cell>
          <cell r="O17" t="str">
            <v>とみた　ゆき</v>
          </cell>
        </row>
        <row r="18">
          <cell r="B18">
            <v>14</v>
          </cell>
          <cell r="C18" t="str">
            <v>七浦　霞</v>
          </cell>
          <cell r="D18" t="str">
            <v>T.Sax</v>
          </cell>
          <cell r="E18">
            <v>5</v>
          </cell>
          <cell r="F18">
            <v>4</v>
          </cell>
          <cell r="G18">
            <v>6</v>
          </cell>
          <cell r="H18">
            <v>6</v>
          </cell>
          <cell r="I18">
            <v>8</v>
          </cell>
          <cell r="J18">
            <v>29</v>
          </cell>
          <cell r="K18">
            <v>14</v>
          </cell>
          <cell r="L18" t="str">
            <v>銀</v>
          </cell>
          <cell r="M18" t="str">
            <v>-</v>
          </cell>
          <cell r="N18" t="str">
            <v>鍋島</v>
          </cell>
          <cell r="O18" t="str">
            <v>ななうら　かすみ</v>
          </cell>
        </row>
        <row r="19">
          <cell r="B19">
            <v>6</v>
          </cell>
          <cell r="C19" t="str">
            <v>宮山　榛斗</v>
          </cell>
          <cell r="D19" t="str">
            <v>Cl</v>
          </cell>
          <cell r="E19">
            <v>4</v>
          </cell>
          <cell r="F19">
            <v>7</v>
          </cell>
          <cell r="G19">
            <v>6</v>
          </cell>
          <cell r="H19">
            <v>3</v>
          </cell>
          <cell r="I19">
            <v>7</v>
          </cell>
          <cell r="J19">
            <v>27</v>
          </cell>
          <cell r="K19">
            <v>16</v>
          </cell>
          <cell r="L19" t="str">
            <v>銅</v>
          </cell>
          <cell r="M19" t="str">
            <v>-</v>
          </cell>
          <cell r="N19" t="str">
            <v>早稲田佐賀</v>
          </cell>
          <cell r="O19" t="str">
            <v>みややま　はると</v>
          </cell>
        </row>
        <row r="20">
          <cell r="B20">
            <v>8</v>
          </cell>
          <cell r="C20" t="str">
            <v>能隅　咲樹</v>
          </cell>
          <cell r="D20" t="str">
            <v>Fl</v>
          </cell>
          <cell r="E20">
            <v>5</v>
          </cell>
          <cell r="F20">
            <v>4</v>
          </cell>
          <cell r="G20">
            <v>6</v>
          </cell>
          <cell r="H20">
            <v>5</v>
          </cell>
          <cell r="I20">
            <v>6</v>
          </cell>
          <cell r="J20">
            <v>26</v>
          </cell>
          <cell r="K20">
            <v>17</v>
          </cell>
          <cell r="L20" t="str">
            <v>銅</v>
          </cell>
          <cell r="M20" t="str">
            <v>-</v>
          </cell>
          <cell r="N20" t="str">
            <v>相知</v>
          </cell>
          <cell r="O20" t="str">
            <v>のうずみ　さき</v>
          </cell>
        </row>
        <row r="21">
          <cell r="B21">
            <v>17</v>
          </cell>
          <cell r="C21" t="str">
            <v>吉田　百伽</v>
          </cell>
          <cell r="D21" t="str">
            <v>Fl</v>
          </cell>
          <cell r="E21">
            <v>4</v>
          </cell>
          <cell r="F21">
            <v>5</v>
          </cell>
          <cell r="G21">
            <v>6</v>
          </cell>
          <cell r="H21">
            <v>5</v>
          </cell>
          <cell r="I21">
            <v>6</v>
          </cell>
          <cell r="J21">
            <v>26</v>
          </cell>
          <cell r="K21">
            <v>17</v>
          </cell>
          <cell r="L21" t="str">
            <v>銅</v>
          </cell>
          <cell r="M21" t="str">
            <v>-</v>
          </cell>
          <cell r="N21" t="str">
            <v>唐津第五</v>
          </cell>
          <cell r="O21" t="str">
            <v>よしだ　もか</v>
          </cell>
        </row>
        <row r="22">
          <cell r="B22">
            <v>24</v>
          </cell>
          <cell r="C22" t="str">
            <v>森武　宥乃</v>
          </cell>
          <cell r="D22" t="str">
            <v>Cl</v>
          </cell>
          <cell r="E22">
            <v>4</v>
          </cell>
          <cell r="F22">
            <v>4</v>
          </cell>
          <cell r="G22">
            <v>7</v>
          </cell>
          <cell r="H22">
            <v>5</v>
          </cell>
          <cell r="I22">
            <v>6</v>
          </cell>
          <cell r="J22">
            <v>26</v>
          </cell>
          <cell r="K22">
            <v>17</v>
          </cell>
          <cell r="L22" t="str">
            <v>銅</v>
          </cell>
          <cell r="M22" t="str">
            <v>-</v>
          </cell>
          <cell r="N22" t="str">
            <v>川副</v>
          </cell>
          <cell r="O22" t="str">
            <v>もりたけ　ひろの</v>
          </cell>
        </row>
        <row r="23">
          <cell r="B23">
            <v>25</v>
          </cell>
          <cell r="C23" t="str">
            <v>喜多　咲百合</v>
          </cell>
          <cell r="D23" t="str">
            <v>A.Sax</v>
          </cell>
          <cell r="E23">
            <v>5</v>
          </cell>
          <cell r="F23">
            <v>4</v>
          </cell>
          <cell r="G23">
            <v>6</v>
          </cell>
          <cell r="H23">
            <v>5</v>
          </cell>
          <cell r="I23">
            <v>6</v>
          </cell>
          <cell r="J23">
            <v>26</v>
          </cell>
          <cell r="K23">
            <v>17</v>
          </cell>
          <cell r="L23" t="str">
            <v>銅</v>
          </cell>
          <cell r="M23" t="str">
            <v>-</v>
          </cell>
          <cell r="N23" t="str">
            <v>白石</v>
          </cell>
          <cell r="O23" t="str">
            <v>きた　さゆり</v>
          </cell>
        </row>
        <row r="24">
          <cell r="B24">
            <v>4</v>
          </cell>
          <cell r="C24" t="str">
            <v>荒木　恵</v>
          </cell>
          <cell r="D24" t="str">
            <v>A.Sax</v>
          </cell>
          <cell r="E24">
            <v>4</v>
          </cell>
          <cell r="F24">
            <v>5</v>
          </cell>
          <cell r="G24">
            <v>6</v>
          </cell>
          <cell r="H24">
            <v>4</v>
          </cell>
          <cell r="I24">
            <v>5</v>
          </cell>
          <cell r="J24">
            <v>24</v>
          </cell>
          <cell r="K24">
            <v>21</v>
          </cell>
          <cell r="L24" t="str">
            <v>銅</v>
          </cell>
          <cell r="M24" t="str">
            <v>-</v>
          </cell>
          <cell r="N24" t="str">
            <v>城西</v>
          </cell>
          <cell r="O24" t="str">
            <v>あらき　めぐみ</v>
          </cell>
        </row>
        <row r="25">
          <cell r="B25">
            <v>10</v>
          </cell>
          <cell r="C25" t="str">
            <v>栗山　斐奈世</v>
          </cell>
          <cell r="D25" t="str">
            <v>Cl</v>
          </cell>
          <cell r="E25">
            <v>4</v>
          </cell>
          <cell r="F25">
            <v>6</v>
          </cell>
          <cell r="G25">
            <v>6</v>
          </cell>
          <cell r="H25">
            <v>3</v>
          </cell>
          <cell r="I25">
            <v>5</v>
          </cell>
          <cell r="J25">
            <v>24</v>
          </cell>
          <cell r="K25">
            <v>21</v>
          </cell>
          <cell r="L25" t="str">
            <v>銅</v>
          </cell>
          <cell r="M25" t="str">
            <v>-</v>
          </cell>
          <cell r="N25" t="str">
            <v>武雄青陵</v>
          </cell>
          <cell r="O25" t="str">
            <v>くりやま　ひなせ</v>
          </cell>
        </row>
        <row r="26">
          <cell r="B26">
            <v>11</v>
          </cell>
          <cell r="C26" t="str">
            <v>藤崎　大輔</v>
          </cell>
          <cell r="D26" t="str">
            <v>A.Sax</v>
          </cell>
          <cell r="E26">
            <v>5</v>
          </cell>
          <cell r="F26">
            <v>4</v>
          </cell>
          <cell r="G26">
            <v>5</v>
          </cell>
          <cell r="H26">
            <v>3</v>
          </cell>
          <cell r="I26">
            <v>5</v>
          </cell>
          <cell r="J26">
            <v>22</v>
          </cell>
          <cell r="K26">
            <v>23</v>
          </cell>
          <cell r="L26" t="str">
            <v>銅</v>
          </cell>
          <cell r="M26" t="str">
            <v>-</v>
          </cell>
          <cell r="N26" t="str">
            <v>大和</v>
          </cell>
          <cell r="O26" t="str">
            <v>ふじさき　だいすけ</v>
          </cell>
        </row>
        <row r="27">
          <cell r="B27">
            <v>3</v>
          </cell>
          <cell r="C27" t="str">
            <v>齋藤　愛華</v>
          </cell>
          <cell r="D27" t="str">
            <v>Ob</v>
          </cell>
          <cell r="E27">
            <v>3</v>
          </cell>
          <cell r="F27">
            <v>3</v>
          </cell>
          <cell r="G27">
            <v>3</v>
          </cell>
          <cell r="H27">
            <v>3</v>
          </cell>
          <cell r="I27">
            <v>4</v>
          </cell>
          <cell r="J27">
            <v>16</v>
          </cell>
          <cell r="K27">
            <v>24</v>
          </cell>
          <cell r="L27" t="str">
            <v>銅</v>
          </cell>
          <cell r="M27" t="str">
            <v>-</v>
          </cell>
          <cell r="N27" t="str">
            <v>啓成</v>
          </cell>
          <cell r="O27" t="str">
            <v>さいとう　まなか</v>
          </cell>
        </row>
        <row r="28">
          <cell r="B28">
            <v>19</v>
          </cell>
          <cell r="C28" t="str">
            <v>野田　桜介</v>
          </cell>
          <cell r="D28" t="str">
            <v>A.Sax</v>
          </cell>
          <cell r="J28">
            <v>0</v>
          </cell>
          <cell r="K28">
            <v>25</v>
          </cell>
          <cell r="L28" t="str">
            <v>辞退</v>
          </cell>
          <cell r="M28" t="str">
            <v>-</v>
          </cell>
          <cell r="N28" t="str">
            <v>東原庠舎中央校</v>
          </cell>
          <cell r="O28" t="str">
            <v>のだ　おうすけ</v>
          </cell>
        </row>
      </sheetData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/>
  <dimension ref="A1:K93"/>
  <sheetViews>
    <sheetView tabSelected="1" zoomScaleNormal="100" workbookViewId="0">
      <selection activeCell="G3" sqref="G3:K3"/>
    </sheetView>
  </sheetViews>
  <sheetFormatPr defaultColWidth="9" defaultRowHeight="13" x14ac:dyDescent="0.2"/>
  <cols>
    <col min="1" max="1" width="3.6328125" style="1" customWidth="1"/>
    <col min="2" max="2" width="10.6328125" style="1" customWidth="1"/>
    <col min="3" max="3" width="9.08984375" style="1" customWidth="1"/>
    <col min="4" max="4" width="6.08984375" style="11" customWidth="1"/>
    <col min="5" max="5" width="7.26953125" style="11" customWidth="1"/>
    <col min="6" max="6" width="2.26953125" style="1" customWidth="1"/>
    <col min="7" max="7" width="3.6328125" style="1" customWidth="1"/>
    <col min="8" max="8" width="10.6328125" style="1" customWidth="1"/>
    <col min="9" max="9" width="9.08984375" style="1" customWidth="1"/>
    <col min="10" max="10" width="6.08984375" style="11" customWidth="1"/>
    <col min="11" max="11" width="7.26953125" style="11" customWidth="1"/>
    <col min="12" max="16384" width="9" style="1"/>
  </cols>
  <sheetData>
    <row r="1" spans="1:11" ht="23.2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3.2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8" customHeight="1" x14ac:dyDescent="0.2">
      <c r="A3" s="13" t="s">
        <v>1</v>
      </c>
      <c r="B3" s="13"/>
      <c r="C3" s="13"/>
      <c r="D3" s="13"/>
      <c r="E3" s="13"/>
      <c r="F3" s="2"/>
      <c r="G3" s="13" t="s">
        <v>2</v>
      </c>
      <c r="H3" s="13"/>
      <c r="I3" s="13"/>
      <c r="J3" s="13"/>
      <c r="K3" s="13"/>
    </row>
    <row r="4" spans="1:11" ht="18" customHeight="1" x14ac:dyDescent="0.2">
      <c r="A4" s="3" t="s">
        <v>3</v>
      </c>
      <c r="B4" s="4" t="s">
        <v>4</v>
      </c>
      <c r="C4" s="4" t="s">
        <v>21</v>
      </c>
      <c r="D4" s="4" t="s">
        <v>5</v>
      </c>
      <c r="E4" s="4" t="s">
        <v>6</v>
      </c>
      <c r="G4" s="3" t="s">
        <v>3</v>
      </c>
      <c r="H4" s="4" t="s">
        <v>4</v>
      </c>
      <c r="I4" s="4" t="s">
        <v>21</v>
      </c>
      <c r="J4" s="4" t="s">
        <v>5</v>
      </c>
      <c r="K4" s="4" t="s">
        <v>6</v>
      </c>
    </row>
    <row r="5" spans="1:11" ht="18" customHeight="1" x14ac:dyDescent="0.2">
      <c r="A5" s="4">
        <v>1</v>
      </c>
      <c r="B5" s="5" t="str">
        <f>VLOOKUP(A5,'[1]金管部門　打楽器部門（入力）'!$B$31:$O$39,13,0)</f>
        <v>西有田</v>
      </c>
      <c r="C5" s="6" t="s">
        <v>8</v>
      </c>
      <c r="D5" s="8" t="str">
        <f>VLOOKUP(A5,'[1]金管部門　打楽器部門（入力）'!$B$31:$O$39,11,0)</f>
        <v>銀</v>
      </c>
      <c r="E5" s="8" t="str">
        <f>VLOOKUP(A5,'[1]金管部門　打楽器部門（入力）'!$B$31:$O$39,12,0)</f>
        <v>-</v>
      </c>
      <c r="G5" s="4">
        <v>1</v>
      </c>
      <c r="H5" s="5" t="str">
        <f>VLOOKUP(G5,'[1]木管部門（入力）'!$B$4:$O$28,13,0)</f>
        <v>唐津東</v>
      </c>
      <c r="I5" s="6" t="s">
        <v>15</v>
      </c>
      <c r="J5" s="8" t="str">
        <f>VLOOKUP(G5,'[1]木管部門（入力）'!$B$4:$O$28,11,0)</f>
        <v>銀</v>
      </c>
      <c r="K5" s="8" t="str">
        <f>VLOOKUP(G5,'[1]木管部門（入力）'!$B$4:$O$28,12,0)</f>
        <v>-</v>
      </c>
    </row>
    <row r="6" spans="1:11" ht="18" customHeight="1" x14ac:dyDescent="0.2">
      <c r="A6" s="4">
        <v>2</v>
      </c>
      <c r="B6" s="5" t="str">
        <f>VLOOKUP(A6,'[1]金管部門　打楽器部門（入力）'!$B$31:$O$39,13,0)</f>
        <v>唐津第五</v>
      </c>
      <c r="C6" s="6" t="s">
        <v>8</v>
      </c>
      <c r="D6" s="8" t="str">
        <f>VLOOKUP(A6,'[1]金管部門　打楽器部門（入力）'!$B$31:$O$39,11,0)</f>
        <v>銅</v>
      </c>
      <c r="E6" s="8" t="str">
        <f>VLOOKUP(A6,'[1]金管部門　打楽器部門（入力）'!$B$31:$O$39,12,0)</f>
        <v>-</v>
      </c>
      <c r="G6" s="4">
        <v>2</v>
      </c>
      <c r="H6" s="5" t="str">
        <f>VLOOKUP(G6,'[1]木管部門（入力）'!$B$4:$O$28,13,0)</f>
        <v>成章</v>
      </c>
      <c r="I6" s="6" t="s">
        <v>16</v>
      </c>
      <c r="J6" s="8" t="str">
        <f>VLOOKUP(G6,'[1]木管部門（入力）'!$B$4:$O$28,11,0)</f>
        <v>銀</v>
      </c>
      <c r="K6" s="8" t="str">
        <f>VLOOKUP(G6,'[1]木管部門（入力）'!$B$4:$O$28,12,0)</f>
        <v>-</v>
      </c>
    </row>
    <row r="7" spans="1:11" ht="18" customHeight="1" x14ac:dyDescent="0.2">
      <c r="A7" s="4">
        <v>3</v>
      </c>
      <c r="B7" s="5" t="str">
        <f>VLOOKUP(A7,'[1]金管部門　打楽器部門（入力）'!$B$31:$O$39,13,0)</f>
        <v>附属</v>
      </c>
      <c r="C7" s="6" t="s">
        <v>9</v>
      </c>
      <c r="D7" s="8" t="str">
        <f>VLOOKUP(A7,'[1]金管部門　打楽器部門（入力）'!$B$31:$O$39,11,0)</f>
        <v>金</v>
      </c>
      <c r="E7" s="8" t="str">
        <f>VLOOKUP(A7,'[1]金管部門　打楽器部門（入力）'!$B$31:$O$39,12,0)</f>
        <v>-</v>
      </c>
      <c r="G7" s="4">
        <v>3</v>
      </c>
      <c r="H7" s="5" t="str">
        <f>VLOOKUP(G7,'[1]木管部門（入力）'!$B$4:$O$28,13,0)</f>
        <v>啓成</v>
      </c>
      <c r="I7" s="6" t="s">
        <v>17</v>
      </c>
      <c r="J7" s="8" t="str">
        <f>VLOOKUP(G7,'[1]木管部門（入力）'!$B$4:$O$28,11,0)</f>
        <v>銅</v>
      </c>
      <c r="K7" s="8" t="str">
        <f>VLOOKUP(G7,'[1]木管部門（入力）'!$B$4:$O$28,12,0)</f>
        <v>-</v>
      </c>
    </row>
    <row r="8" spans="1:11" ht="18" customHeight="1" x14ac:dyDescent="0.2">
      <c r="A8" s="4">
        <v>4</v>
      </c>
      <c r="B8" s="5" t="str">
        <f>VLOOKUP(A8,'[1]金管部門　打楽器部門（入力）'!$B$31:$O$39,13,0)</f>
        <v>城南</v>
      </c>
      <c r="C8" s="6" t="s">
        <v>9</v>
      </c>
      <c r="D8" s="8" t="str">
        <f>VLOOKUP(A8,'[1]金管部門　打楽器部門（入力）'!$B$31:$O$39,11,0)</f>
        <v>金</v>
      </c>
      <c r="E8" s="8" t="str">
        <f>VLOOKUP(A8,'[1]金管部門　打楽器部門（入力）'!$B$31:$O$39,12,0)</f>
        <v>-</v>
      </c>
      <c r="G8" s="4">
        <v>4</v>
      </c>
      <c r="H8" s="5" t="str">
        <f>VLOOKUP(G8,'[1]木管部門（入力）'!$B$4:$O$28,13,0)</f>
        <v>城西</v>
      </c>
      <c r="I8" s="6" t="s">
        <v>18</v>
      </c>
      <c r="J8" s="8" t="str">
        <f>VLOOKUP(G8,'[1]木管部門（入力）'!$B$4:$O$28,11,0)</f>
        <v>銅</v>
      </c>
      <c r="K8" s="8" t="str">
        <f>VLOOKUP(G8,'[1]木管部門（入力）'!$B$4:$O$28,12,0)</f>
        <v>-</v>
      </c>
    </row>
    <row r="9" spans="1:11" ht="18" customHeight="1" x14ac:dyDescent="0.2">
      <c r="A9" s="4">
        <v>5</v>
      </c>
      <c r="B9" s="5" t="str">
        <f>VLOOKUP(A9,'[1]金管部門　打楽器部門（入力）'!$B$31:$O$39,13,0)</f>
        <v>思斉</v>
      </c>
      <c r="C9" s="7" t="s">
        <v>8</v>
      </c>
      <c r="D9" s="8" t="str">
        <f>VLOOKUP(A9,'[1]金管部門　打楽器部門（入力）'!$B$31:$O$39,11,0)</f>
        <v>銀</v>
      </c>
      <c r="E9" s="8" t="str">
        <f>VLOOKUP(A9,'[1]金管部門　打楽器部門（入力）'!$B$31:$O$39,12,0)</f>
        <v>-</v>
      </c>
      <c r="G9" s="4">
        <v>5</v>
      </c>
      <c r="H9" s="5" t="str">
        <f>VLOOKUP(G9,'[1]木管部門（入力）'!$B$4:$O$28,13,0)</f>
        <v>伊万里</v>
      </c>
      <c r="I9" s="6" t="s">
        <v>18</v>
      </c>
      <c r="J9" s="8" t="str">
        <f>VLOOKUP(G9,'[1]木管部門（入力）'!$B$4:$O$28,11,0)</f>
        <v>銀</v>
      </c>
      <c r="K9" s="8" t="str">
        <f>VLOOKUP(G9,'[1]木管部門（入力）'!$B$4:$O$28,12,0)</f>
        <v>-</v>
      </c>
    </row>
    <row r="10" spans="1:11" ht="18" customHeight="1" x14ac:dyDescent="0.2">
      <c r="A10" s="4">
        <v>6</v>
      </c>
      <c r="B10" s="5" t="str">
        <f>VLOOKUP(A10,'[1]金管部門　打楽器部門（入力）'!$B$31:$O$39,13,0)</f>
        <v>大浦</v>
      </c>
      <c r="C10" s="6" t="s">
        <v>9</v>
      </c>
      <c r="D10" s="8" t="str">
        <f>VLOOKUP(A10,'[1]金管部門　打楽器部門（入力）'!$B$31:$O$39,11,0)</f>
        <v>銀</v>
      </c>
      <c r="E10" s="8" t="str">
        <f>VLOOKUP(A10,'[1]金管部門　打楽器部門（入力）'!$B$31:$O$39,12,0)</f>
        <v>-</v>
      </c>
      <c r="G10" s="4">
        <v>6</v>
      </c>
      <c r="H10" s="5" t="str">
        <f>VLOOKUP(G10,'[1]木管部門（入力）'!$B$4:$O$28,13,0)</f>
        <v>早稲田佐賀</v>
      </c>
      <c r="I10" s="6" t="s">
        <v>15</v>
      </c>
      <c r="J10" s="8" t="str">
        <f>VLOOKUP(G10,'[1]木管部門（入力）'!$B$4:$O$28,11,0)</f>
        <v>銅</v>
      </c>
      <c r="K10" s="8" t="str">
        <f>VLOOKUP(G10,'[1]木管部門（入力）'!$B$4:$O$28,12,0)</f>
        <v>-</v>
      </c>
    </row>
    <row r="11" spans="1:11" ht="18" customHeight="1" x14ac:dyDescent="0.2">
      <c r="A11" s="4">
        <v>7</v>
      </c>
      <c r="B11" s="5" t="str">
        <f>VLOOKUP(A11,'[1]金管部門　打楽器部門（入力）'!$B$31:$O$39,13,0)</f>
        <v>有田</v>
      </c>
      <c r="C11" s="6" t="s">
        <v>8</v>
      </c>
      <c r="D11" s="8" t="str">
        <f>VLOOKUP(A11,'[1]金管部門　打楽器部門（入力）'!$B$31:$O$39,11,0)</f>
        <v>金</v>
      </c>
      <c r="E11" s="8" t="str">
        <f>VLOOKUP(A11,'[1]金管部門　打楽器部門（入力）'!$B$31:$O$39,12,0)</f>
        <v>最優秀賞</v>
      </c>
      <c r="G11" s="4">
        <v>7</v>
      </c>
      <c r="H11" s="5" t="str">
        <f>VLOOKUP(G11,'[1]木管部門（入力）'!$B$4:$O$28,13,0)</f>
        <v>鳥栖</v>
      </c>
      <c r="I11" s="6" t="s">
        <v>16</v>
      </c>
      <c r="J11" s="8" t="str">
        <f>VLOOKUP(G11,'[1]木管部門（入力）'!$B$4:$O$28,11,0)</f>
        <v>金</v>
      </c>
      <c r="K11" s="8" t="str">
        <f>VLOOKUP(G11,'[1]木管部門（入力）'!$B$4:$O$28,12,0)</f>
        <v>-</v>
      </c>
    </row>
    <row r="12" spans="1:11" ht="18" customHeight="1" x14ac:dyDescent="0.2">
      <c r="A12" s="4">
        <v>8</v>
      </c>
      <c r="B12" s="5" t="str">
        <f>VLOOKUP(A12,'[1]金管部門　打楽器部門（入力）'!$B$31:$O$39,13,0)</f>
        <v>白石</v>
      </c>
      <c r="C12" s="6" t="s">
        <v>9</v>
      </c>
      <c r="D12" s="8" t="str">
        <f>VLOOKUP(A12,'[1]金管部門　打楽器部門（入力）'!$B$31:$O$39,11,0)</f>
        <v>銀</v>
      </c>
      <c r="E12" s="8" t="str">
        <f>VLOOKUP(A12,'[1]金管部門　打楽器部門（入力）'!$B$31:$O$39,12,0)</f>
        <v>-</v>
      </c>
      <c r="G12" s="4">
        <v>8</v>
      </c>
      <c r="H12" s="5" t="str">
        <f>VLOOKUP(G12,'[1]木管部門（入力）'!$B$4:$O$28,13,0)</f>
        <v>相知</v>
      </c>
      <c r="I12" s="6" t="s">
        <v>16</v>
      </c>
      <c r="J12" s="8" t="str">
        <f>VLOOKUP(G12,'[1]木管部門（入力）'!$B$4:$O$28,11,0)</f>
        <v>銅</v>
      </c>
      <c r="K12" s="8" t="str">
        <f>VLOOKUP(G12,'[1]木管部門（入力）'!$B$4:$O$28,12,0)</f>
        <v>-</v>
      </c>
    </row>
    <row r="13" spans="1:11" ht="18" customHeight="1" x14ac:dyDescent="0.2">
      <c r="A13" s="4">
        <v>9</v>
      </c>
      <c r="B13" s="5" t="str">
        <f>VLOOKUP(A13,'[1]金管部門　打楽器部門（入力）'!$B$31:$O$39,13,0)</f>
        <v>有田</v>
      </c>
      <c r="C13" s="6" t="s">
        <v>9</v>
      </c>
      <c r="D13" s="8" t="str">
        <f>VLOOKUP(A13,'[1]金管部門　打楽器部門（入力）'!$B$31:$O$39,11,0)</f>
        <v>銅</v>
      </c>
      <c r="E13" s="8" t="str">
        <f>VLOOKUP(A13,'[1]金管部門　打楽器部門（入力）'!$B$31:$O$39,12,0)</f>
        <v>-</v>
      </c>
      <c r="G13" s="4">
        <v>9</v>
      </c>
      <c r="H13" s="5" t="str">
        <f>VLOOKUP(G13,'[1]木管部門（入力）'!$B$4:$O$28,13,0)</f>
        <v>武雄</v>
      </c>
      <c r="I13" s="6" t="s">
        <v>15</v>
      </c>
      <c r="J13" s="8" t="str">
        <f>VLOOKUP(G13,'[1]木管部門（入力）'!$B$4:$O$28,11,0)</f>
        <v>金</v>
      </c>
      <c r="K13" s="8" t="str">
        <f>VLOOKUP(G13,'[1]木管部門（入力）'!$B$4:$O$28,12,0)</f>
        <v>-</v>
      </c>
    </row>
    <row r="14" spans="1:11" ht="18" customHeight="1" x14ac:dyDescent="0.2">
      <c r="A14" s="14" t="s">
        <v>7</v>
      </c>
      <c r="B14" s="14"/>
      <c r="C14" s="14"/>
      <c r="D14" s="14"/>
      <c r="E14" s="14"/>
      <c r="G14" s="4">
        <v>10</v>
      </c>
      <c r="H14" s="5" t="str">
        <f>VLOOKUP(G14,'[1]木管部門（入力）'!$B$4:$O$28,13,0)</f>
        <v>武雄青陵</v>
      </c>
      <c r="I14" s="6" t="s">
        <v>15</v>
      </c>
      <c r="J14" s="8" t="str">
        <f>VLOOKUP(G14,'[1]木管部門（入力）'!$B$4:$O$28,11,0)</f>
        <v>銅</v>
      </c>
      <c r="K14" s="8" t="str">
        <f>VLOOKUP(G14,'[1]木管部門（入力）'!$B$4:$O$28,12,0)</f>
        <v>-</v>
      </c>
    </row>
    <row r="15" spans="1:11" ht="18" customHeight="1" x14ac:dyDescent="0.2">
      <c r="A15" s="3" t="s">
        <v>3</v>
      </c>
      <c r="B15" s="4" t="s">
        <v>4</v>
      </c>
      <c r="C15" s="4" t="s">
        <v>21</v>
      </c>
      <c r="D15" s="4" t="s">
        <v>5</v>
      </c>
      <c r="E15" s="4" t="s">
        <v>6</v>
      </c>
      <c r="G15" s="4">
        <v>11</v>
      </c>
      <c r="H15" s="5" t="str">
        <f>VLOOKUP(G15,'[1]木管部門（入力）'!$B$4:$O$28,13,0)</f>
        <v>大和</v>
      </c>
      <c r="I15" s="6" t="s">
        <v>18</v>
      </c>
      <c r="J15" s="8" t="str">
        <f>VLOOKUP(G15,'[1]木管部門（入力）'!$B$4:$O$28,11,0)</f>
        <v>銅</v>
      </c>
      <c r="K15" s="8" t="str">
        <f>VLOOKUP(G15,'[1]木管部門（入力）'!$B$4:$O$28,12,0)</f>
        <v>-</v>
      </c>
    </row>
    <row r="16" spans="1:11" ht="18" customHeight="1" x14ac:dyDescent="0.2">
      <c r="A16" s="4">
        <v>1</v>
      </c>
      <c r="B16" s="5" t="str">
        <f>VLOOKUP(A16,'[1]金管部門　打楽器部門（入力）'!$B$4:$O$26,13,0)</f>
        <v>川副</v>
      </c>
      <c r="C16" s="6" t="s">
        <v>10</v>
      </c>
      <c r="D16" s="8" t="str">
        <f>VLOOKUP(A16,'[1]金管部門　打楽器部門（入力）'!$B$4:$O$26,11,0)</f>
        <v>銅</v>
      </c>
      <c r="E16" s="8" t="str">
        <f>VLOOKUP(A16,'[1]金管部門　打楽器部門（入力）'!$B$4:$O$26,12,0)</f>
        <v>-</v>
      </c>
      <c r="G16" s="4">
        <v>12</v>
      </c>
      <c r="H16" s="5" t="str">
        <f>VLOOKUP(G16,'[1]木管部門（入力）'!$B$4:$O$28,13,0)</f>
        <v>武雄青陵</v>
      </c>
      <c r="I16" s="6" t="s">
        <v>18</v>
      </c>
      <c r="J16" s="8" t="str">
        <f>VLOOKUP(G16,'[1]木管部門（入力）'!$B$4:$O$28,11,0)</f>
        <v>銀</v>
      </c>
      <c r="K16" s="8" t="str">
        <f>VLOOKUP(G16,'[1]木管部門（入力）'!$B$4:$O$28,12,0)</f>
        <v>-</v>
      </c>
    </row>
    <row r="17" spans="1:11" ht="18" customHeight="1" x14ac:dyDescent="0.2">
      <c r="A17" s="4">
        <v>2</v>
      </c>
      <c r="B17" s="5" t="str">
        <f>VLOOKUP(A17,'[1]金管部門　打楽器部門（入力）'!$B$4:$O$26,13,0)</f>
        <v>啓成</v>
      </c>
      <c r="C17" s="6" t="s">
        <v>10</v>
      </c>
      <c r="D17" s="8" t="str">
        <f>VLOOKUP(A17,'[1]金管部門　打楽器部門（入力）'!$B$4:$O$26,11,0)</f>
        <v>銅</v>
      </c>
      <c r="E17" s="8" t="str">
        <f>VLOOKUP(A17,'[1]金管部門　打楽器部門（入力）'!$B$4:$O$26,12,0)</f>
        <v>-</v>
      </c>
      <c r="G17" s="4">
        <v>13</v>
      </c>
      <c r="H17" s="5" t="str">
        <f>VLOOKUP(G17,'[1]木管部門（入力）'!$B$4:$O$28,13,0)</f>
        <v>武雄</v>
      </c>
      <c r="I17" s="6" t="s">
        <v>18</v>
      </c>
      <c r="J17" s="8" t="str">
        <f>VLOOKUP(G17,'[1]木管部門（入力）'!$B$4:$O$28,11,0)</f>
        <v>金</v>
      </c>
      <c r="K17" s="8" t="str">
        <f>VLOOKUP(G17,'[1]木管部門（入力）'!$B$4:$O$28,12,0)</f>
        <v>-</v>
      </c>
    </row>
    <row r="18" spans="1:11" ht="18" customHeight="1" x14ac:dyDescent="0.2">
      <c r="A18" s="4">
        <v>3</v>
      </c>
      <c r="B18" s="5" t="str">
        <f>VLOOKUP(A18,'[1]金管部門　打楽器部門（入力）'!$B$4:$O$26,13,0)</f>
        <v>大町ひじり学園</v>
      </c>
      <c r="C18" s="6" t="s">
        <v>11</v>
      </c>
      <c r="D18" s="8" t="str">
        <f>VLOOKUP(A18,'[1]金管部門　打楽器部門（入力）'!$B$4:$O$26,11,0)</f>
        <v>銅</v>
      </c>
      <c r="E18" s="8" t="str">
        <f>VLOOKUP(A18,'[1]金管部門　打楽器部門（入力）'!$B$4:$O$26,12,0)</f>
        <v>-</v>
      </c>
      <c r="G18" s="4">
        <v>14</v>
      </c>
      <c r="H18" s="5" t="str">
        <f>VLOOKUP(G18,'[1]木管部門（入力）'!$B$4:$O$28,13,0)</f>
        <v>鍋島</v>
      </c>
      <c r="I18" s="6" t="s">
        <v>19</v>
      </c>
      <c r="J18" s="8" t="str">
        <f>VLOOKUP(G18,'[1]木管部門（入力）'!$B$4:$O$28,11,0)</f>
        <v>銀</v>
      </c>
      <c r="K18" s="8" t="str">
        <f>VLOOKUP(G18,'[1]木管部門（入力）'!$B$4:$O$28,12,0)</f>
        <v>-</v>
      </c>
    </row>
    <row r="19" spans="1:11" ht="18" customHeight="1" x14ac:dyDescent="0.2">
      <c r="A19" s="4">
        <v>4</v>
      </c>
      <c r="B19" s="5" t="str">
        <f>VLOOKUP(A19,'[1]金管部門　打楽器部門（入力）'!$B$4:$O$26,13,0)</f>
        <v>早稲田佐賀</v>
      </c>
      <c r="C19" s="6" t="s">
        <v>12</v>
      </c>
      <c r="D19" s="8" t="str">
        <f>VLOOKUP(A19,'[1]金管部門　打楽器部門（入力）'!$B$4:$O$26,11,0)</f>
        <v>金</v>
      </c>
      <c r="E19" s="8" t="str">
        <f>VLOOKUP(A19,'[1]金管部門　打楽器部門（入力）'!$B$4:$O$26,12,0)</f>
        <v>-</v>
      </c>
      <c r="G19" s="4">
        <v>15</v>
      </c>
      <c r="H19" s="5" t="str">
        <f>VLOOKUP(G19,'[1]木管部門（入力）'!$B$4:$O$28,13,0)</f>
        <v>神埼</v>
      </c>
      <c r="I19" s="7" t="s">
        <v>16</v>
      </c>
      <c r="J19" s="8" t="str">
        <f>VLOOKUP(G19,'[1]木管部門（入力）'!$B$4:$O$28,11,0)</f>
        <v>銀</v>
      </c>
      <c r="K19" s="8" t="str">
        <f>VLOOKUP(G19,'[1]木管部門（入力）'!$B$4:$O$28,12,0)</f>
        <v>-</v>
      </c>
    </row>
    <row r="20" spans="1:11" ht="18" customHeight="1" x14ac:dyDescent="0.2">
      <c r="A20" s="4">
        <v>5</v>
      </c>
      <c r="B20" s="5" t="str">
        <f>VLOOKUP(A20,'[1]金管部門　打楽器部門（入力）'!$B$4:$O$26,13,0)</f>
        <v>有明</v>
      </c>
      <c r="C20" s="6" t="s">
        <v>10</v>
      </c>
      <c r="D20" s="8" t="str">
        <f>VLOOKUP(A20,'[1]金管部門　打楽器部門（入力）'!$B$4:$O$26,11,0)</f>
        <v>銅</v>
      </c>
      <c r="E20" s="8" t="str">
        <f>VLOOKUP(A20,'[1]金管部門　打楽器部門（入力）'!$B$4:$O$26,12,0)</f>
        <v>-</v>
      </c>
      <c r="G20" s="4">
        <v>16</v>
      </c>
      <c r="H20" s="5" t="str">
        <f>VLOOKUP(G20,'[1]木管部門（入力）'!$B$4:$O$28,13,0)</f>
        <v>城東</v>
      </c>
      <c r="I20" s="6" t="s">
        <v>20</v>
      </c>
      <c r="J20" s="8" t="str">
        <f>VLOOKUP(G20,'[1]木管部門（入力）'!$B$4:$O$28,11,0)</f>
        <v>金</v>
      </c>
      <c r="K20" s="8" t="str">
        <f>VLOOKUP(G20,'[1]木管部門（入力）'!$B$4:$O$28,12,0)</f>
        <v>-</v>
      </c>
    </row>
    <row r="21" spans="1:11" ht="18" customHeight="1" x14ac:dyDescent="0.2">
      <c r="A21" s="4">
        <v>6</v>
      </c>
      <c r="B21" s="5" t="str">
        <f>VLOOKUP(A21,'[1]金管部門　打楽器部門（入力）'!$B$4:$O$26,13,0)</f>
        <v>上峰</v>
      </c>
      <c r="C21" s="6" t="s">
        <v>13</v>
      </c>
      <c r="D21" s="8" t="str">
        <f>VLOOKUP(A21,'[1]金管部門　打楽器部門（入力）'!$B$4:$O$26,11,0)</f>
        <v>金</v>
      </c>
      <c r="E21" s="8" t="str">
        <f>VLOOKUP(A21,'[1]金管部門　打楽器部門（入力）'!$B$4:$O$26,12,0)</f>
        <v>-</v>
      </c>
      <c r="G21" s="4">
        <v>17</v>
      </c>
      <c r="H21" s="5" t="str">
        <f>VLOOKUP(G21,'[1]木管部門（入力）'!$B$4:$O$28,13,0)</f>
        <v>唐津第五</v>
      </c>
      <c r="I21" s="6" t="s">
        <v>16</v>
      </c>
      <c r="J21" s="8" t="str">
        <f>VLOOKUP(G21,'[1]木管部門（入力）'!$B$4:$O$28,11,0)</f>
        <v>銅</v>
      </c>
      <c r="K21" s="8" t="str">
        <f>VLOOKUP(G21,'[1]木管部門（入力）'!$B$4:$O$28,12,0)</f>
        <v>-</v>
      </c>
    </row>
    <row r="22" spans="1:11" ht="18" customHeight="1" x14ac:dyDescent="0.2">
      <c r="A22" s="4">
        <v>7</v>
      </c>
      <c r="B22" s="5" t="str">
        <f>VLOOKUP(A22,'[1]金管部門　打楽器部門（入力）'!$B$4:$O$26,13,0)</f>
        <v>基山</v>
      </c>
      <c r="C22" s="6" t="s">
        <v>10</v>
      </c>
      <c r="D22" s="8" t="str">
        <f>VLOOKUP(A22,'[1]金管部門　打楽器部門（入力）'!$B$4:$O$26,11,0)</f>
        <v>銀</v>
      </c>
      <c r="E22" s="8" t="str">
        <f>VLOOKUP(A22,'[1]金管部門　打楽器部門（入力）'!$B$4:$O$26,12,0)</f>
        <v>-</v>
      </c>
      <c r="G22" s="4">
        <v>18</v>
      </c>
      <c r="H22" s="5" t="str">
        <f>VLOOKUP(G22,'[1]木管部門（入力）'!$B$4:$O$28,13,0)</f>
        <v>鍋島</v>
      </c>
      <c r="I22" s="6" t="s">
        <v>15</v>
      </c>
      <c r="J22" s="8" t="str">
        <f>VLOOKUP(G22,'[1]木管部門（入力）'!$B$4:$O$28,11,0)</f>
        <v>金</v>
      </c>
      <c r="K22" s="8" t="str">
        <f>VLOOKUP(G22,'[1]木管部門（入力）'!$B$4:$O$28,12,0)</f>
        <v>優秀賞</v>
      </c>
    </row>
    <row r="23" spans="1:11" ht="18" customHeight="1" x14ac:dyDescent="0.2">
      <c r="A23" s="4">
        <v>8</v>
      </c>
      <c r="B23" s="5" t="str">
        <f>VLOOKUP(A23,'[1]金管部門　打楽器部門（入力）'!$B$4:$O$26,13,0)</f>
        <v>唐津東</v>
      </c>
      <c r="C23" s="6" t="s">
        <v>11</v>
      </c>
      <c r="D23" s="8" t="str">
        <f>VLOOKUP(A23,'[1]金管部門　打楽器部門（入力）'!$B$4:$O$26,11,0)</f>
        <v>銀</v>
      </c>
      <c r="E23" s="8" t="str">
        <f>VLOOKUP(A23,'[1]金管部門　打楽器部門（入力）'!$B$4:$O$26,12,0)</f>
        <v>-</v>
      </c>
      <c r="G23" s="4">
        <v>19</v>
      </c>
      <c r="H23" s="5" t="str">
        <f>VLOOKUP(G23,'[1]木管部門（入力）'!$B$4:$O$28,13,0)</f>
        <v>東原庠舎中央校</v>
      </c>
      <c r="I23" s="6" t="s">
        <v>18</v>
      </c>
      <c r="J23" s="8" t="str">
        <f>VLOOKUP(G23,'[1]木管部門（入力）'!$B$4:$O$28,11,0)</f>
        <v>辞退</v>
      </c>
      <c r="K23" s="8" t="str">
        <f>VLOOKUP(G23,'[1]木管部門（入力）'!$B$4:$O$28,12,0)</f>
        <v>-</v>
      </c>
    </row>
    <row r="24" spans="1:11" ht="18" customHeight="1" x14ac:dyDescent="0.2">
      <c r="A24" s="4">
        <v>9</v>
      </c>
      <c r="B24" s="5" t="str">
        <f>VLOOKUP(A24,'[1]金管部門　打楽器部門（入力）'!$B$4:$O$26,13,0)</f>
        <v>佐志</v>
      </c>
      <c r="C24" s="6" t="s">
        <v>10</v>
      </c>
      <c r="D24" s="8" t="str">
        <f>VLOOKUP(A24,'[1]金管部門　打楽器部門（入力）'!$B$4:$O$26,11,0)</f>
        <v>銀</v>
      </c>
      <c r="E24" s="8" t="str">
        <f>VLOOKUP(A24,'[1]金管部門　打楽器部門（入力）'!$B$4:$O$26,12,0)</f>
        <v>-</v>
      </c>
      <c r="G24" s="4">
        <v>20</v>
      </c>
      <c r="H24" s="5" t="str">
        <f>VLOOKUP(G24,'[1]木管部門（入力）'!$B$4:$O$28,13,0)</f>
        <v>北方</v>
      </c>
      <c r="I24" s="6" t="s">
        <v>15</v>
      </c>
      <c r="J24" s="8" t="str">
        <f>VLOOKUP(G24,'[1]木管部門（入力）'!$B$4:$O$28,11,0)</f>
        <v>金</v>
      </c>
      <c r="K24" s="8" t="str">
        <f>VLOOKUP(G24,'[1]木管部門（入力）'!$B$4:$O$28,12,0)</f>
        <v>-</v>
      </c>
    </row>
    <row r="25" spans="1:11" ht="18" customHeight="1" x14ac:dyDescent="0.2">
      <c r="A25" s="4">
        <v>10</v>
      </c>
      <c r="B25" s="5" t="str">
        <f>VLOOKUP(A25,'[1]金管部門　打楽器部門（入力）'!$B$4:$O$26,13,0)</f>
        <v>田代</v>
      </c>
      <c r="C25" s="6" t="s">
        <v>14</v>
      </c>
      <c r="D25" s="8" t="str">
        <f>VLOOKUP(A25,'[1]金管部門　打楽器部門（入力）'!$B$4:$O$26,11,0)</f>
        <v>金</v>
      </c>
      <c r="E25" s="8" t="str">
        <f>VLOOKUP(A25,'[1]金管部門　打楽器部門（入力）'!$B$4:$O$26,12,0)</f>
        <v>-</v>
      </c>
      <c r="G25" s="4">
        <v>21</v>
      </c>
      <c r="H25" s="5" t="str">
        <f>VLOOKUP(G25,'[1]木管部門（入力）'!$B$4:$O$28,13,0)</f>
        <v>北方</v>
      </c>
      <c r="I25" s="6" t="s">
        <v>16</v>
      </c>
      <c r="J25" s="8" t="str">
        <f>VLOOKUP(G25,'[1]木管部門（入力）'!$B$4:$O$28,11,0)</f>
        <v>銀</v>
      </c>
      <c r="K25" s="8" t="str">
        <f>VLOOKUP(G25,'[1]木管部門（入力）'!$B$4:$O$28,12,0)</f>
        <v>-</v>
      </c>
    </row>
    <row r="26" spans="1:11" ht="18" customHeight="1" x14ac:dyDescent="0.2">
      <c r="A26" s="4">
        <v>11</v>
      </c>
      <c r="B26" s="5" t="str">
        <f>VLOOKUP(A26,'[1]金管部門　打楽器部門（入力）'!$B$4:$O$26,13,0)</f>
        <v>東原庠舎中央校</v>
      </c>
      <c r="C26" s="6" t="s">
        <v>12</v>
      </c>
      <c r="D26" s="8" t="str">
        <f>VLOOKUP(A26,'[1]金管部門　打楽器部門（入力）'!$B$4:$O$26,11,0)</f>
        <v>銅</v>
      </c>
      <c r="E26" s="8" t="str">
        <f>VLOOKUP(A26,'[1]金管部門　打楽器部門（入力）'!$B$4:$O$26,12,0)</f>
        <v>-</v>
      </c>
      <c r="G26" s="4">
        <v>22</v>
      </c>
      <c r="H26" s="5" t="str">
        <f>VLOOKUP(G26,'[1]木管部門（入力）'!$B$4:$O$28,13,0)</f>
        <v>附属</v>
      </c>
      <c r="I26" s="6" t="s">
        <v>15</v>
      </c>
      <c r="J26" s="8" t="str">
        <f>VLOOKUP(G26,'[1]木管部門（入力）'!$B$4:$O$28,11,0)</f>
        <v>金</v>
      </c>
      <c r="K26" s="8" t="str">
        <f>VLOOKUP(G26,'[1]木管部門（入力）'!$B$4:$O$28,12,0)</f>
        <v>-</v>
      </c>
    </row>
    <row r="27" spans="1:11" ht="18" customHeight="1" x14ac:dyDescent="0.2">
      <c r="A27" s="4">
        <v>12</v>
      </c>
      <c r="B27" s="5" t="str">
        <f>VLOOKUP(A27,'[1]金管部門　打楽器部門（入力）'!$B$4:$O$26,13,0)</f>
        <v>小城</v>
      </c>
      <c r="C27" s="6" t="s">
        <v>14</v>
      </c>
      <c r="D27" s="8" t="str">
        <f>VLOOKUP(A27,'[1]金管部門　打楽器部門（入力）'!$B$4:$O$26,11,0)</f>
        <v>金</v>
      </c>
      <c r="E27" s="8" t="str">
        <f>VLOOKUP(A27,'[1]金管部門　打楽器部門（入力）'!$B$4:$O$26,12,0)</f>
        <v>-</v>
      </c>
      <c r="G27" s="4">
        <v>23</v>
      </c>
      <c r="H27" s="5" t="str">
        <f>VLOOKUP(G27,'[1]木管部門（入力）'!$B$4:$O$28,13,0)</f>
        <v>上峰</v>
      </c>
      <c r="I27" s="6" t="s">
        <v>16</v>
      </c>
      <c r="J27" s="8" t="str">
        <f>VLOOKUP(G27,'[1]木管部門（入力）'!$B$4:$O$28,11,0)</f>
        <v>金</v>
      </c>
      <c r="K27" s="8" t="str">
        <f>VLOOKUP(G27,'[1]木管部門（入力）'!$B$4:$O$28,12,0)</f>
        <v>-</v>
      </c>
    </row>
    <row r="28" spans="1:11" ht="18" customHeight="1" x14ac:dyDescent="0.2">
      <c r="A28" s="4">
        <v>13</v>
      </c>
      <c r="B28" s="5" t="str">
        <f>VLOOKUP(A28,'[1]金管部門　打楽器部門（入力）'!$B$4:$O$26,13,0)</f>
        <v>大和</v>
      </c>
      <c r="C28" s="6" t="s">
        <v>13</v>
      </c>
      <c r="D28" s="8" t="str">
        <f>VLOOKUP(A28,'[1]金管部門　打楽器部門（入力）'!$B$4:$O$26,11,0)</f>
        <v>辞退</v>
      </c>
      <c r="E28" s="8" t="str">
        <f>VLOOKUP(A28,'[1]金管部門　打楽器部門（入力）'!$B$4:$O$26,12,0)</f>
        <v>-</v>
      </c>
      <c r="G28" s="4">
        <v>24</v>
      </c>
      <c r="H28" s="5" t="str">
        <f>VLOOKUP(G28,'[1]木管部門（入力）'!$B$4:$O$28,13,0)</f>
        <v>川副</v>
      </c>
      <c r="I28" s="6" t="s">
        <v>15</v>
      </c>
      <c r="J28" s="8" t="str">
        <f>VLOOKUP(G28,'[1]木管部門（入力）'!$B$4:$O$28,11,0)</f>
        <v>銅</v>
      </c>
      <c r="K28" s="8" t="str">
        <f>VLOOKUP(G28,'[1]木管部門（入力）'!$B$4:$O$28,12,0)</f>
        <v>-</v>
      </c>
    </row>
    <row r="29" spans="1:11" ht="18" customHeight="1" x14ac:dyDescent="0.2">
      <c r="A29" s="4">
        <v>14</v>
      </c>
      <c r="B29" s="5" t="str">
        <f>VLOOKUP(A29,'[1]金管部門　打楽器部門（入力）'!$B$4:$O$26,13,0)</f>
        <v>西有田</v>
      </c>
      <c r="C29" s="6" t="s">
        <v>14</v>
      </c>
      <c r="D29" s="8" t="str">
        <f>VLOOKUP(A29,'[1]金管部門　打楽器部門（入力）'!$B$4:$O$26,11,0)</f>
        <v>銀</v>
      </c>
      <c r="E29" s="8" t="str">
        <f>VLOOKUP(A29,'[1]金管部門　打楽器部門（入力）'!$B$4:$O$26,12,0)</f>
        <v>-</v>
      </c>
      <c r="G29" s="4">
        <v>25</v>
      </c>
      <c r="H29" s="5" t="str">
        <f>VLOOKUP(G29,'[1]木管部門（入力）'!$B$4:$O$28,13,0)</f>
        <v>白石</v>
      </c>
      <c r="I29" s="6" t="s">
        <v>18</v>
      </c>
      <c r="J29" s="8" t="str">
        <f>VLOOKUP(G29,'[1]木管部門（入力）'!$B$4:$O$28,11,0)</f>
        <v>銅</v>
      </c>
      <c r="K29" s="8" t="str">
        <f>VLOOKUP(G29,'[1]木管部門（入力）'!$B$4:$O$28,12,0)</f>
        <v>-</v>
      </c>
    </row>
    <row r="30" spans="1:11" ht="18" customHeight="1" x14ac:dyDescent="0.2">
      <c r="A30" s="4">
        <v>15</v>
      </c>
      <c r="B30" s="5" t="str">
        <f>VLOOKUP(A30,'[1]金管部門　打楽器部門（入力）'!$B$4:$O$26,13,0)</f>
        <v>神埼</v>
      </c>
      <c r="C30" s="6" t="s">
        <v>10</v>
      </c>
      <c r="D30" s="8" t="str">
        <f>VLOOKUP(A30,'[1]金管部門　打楽器部門（入力）'!$B$4:$O$26,11,0)</f>
        <v>金</v>
      </c>
      <c r="E30" s="8" t="str">
        <f>VLOOKUP(A30,'[1]金管部門　打楽器部門（入力）'!$B$4:$O$26,12,0)</f>
        <v>-</v>
      </c>
      <c r="G30" s="9"/>
      <c r="H30" s="9"/>
      <c r="I30" s="9"/>
      <c r="J30" s="10"/>
      <c r="K30" s="10"/>
    </row>
    <row r="31" spans="1:11" ht="18" customHeight="1" x14ac:dyDescent="0.2">
      <c r="A31" s="4">
        <v>16</v>
      </c>
      <c r="B31" s="5" t="str">
        <f>VLOOKUP(A31,'[1]金管部門　打楽器部門（入力）'!$B$4:$O$26,13,0)</f>
        <v>大町ひじり学園</v>
      </c>
      <c r="C31" s="6" t="s">
        <v>13</v>
      </c>
      <c r="D31" s="8" t="str">
        <f>VLOOKUP(A31,'[1]金管部門　打楽器部門（入力）'!$B$4:$O$26,11,0)</f>
        <v>銀</v>
      </c>
      <c r="E31" s="8" t="str">
        <f>VLOOKUP(A31,'[1]金管部門　打楽器部門（入力）'!$B$4:$O$26,12,0)</f>
        <v>-</v>
      </c>
    </row>
    <row r="32" spans="1:11" ht="18" customHeight="1" x14ac:dyDescent="0.2">
      <c r="A32" s="4">
        <v>17</v>
      </c>
      <c r="B32" s="5" t="str">
        <f>VLOOKUP(A32,'[1]金管部門　打楽器部門（入力）'!$B$4:$O$26,13,0)</f>
        <v>城南</v>
      </c>
      <c r="C32" s="6" t="s">
        <v>13</v>
      </c>
      <c r="D32" s="8" t="str">
        <f>VLOOKUP(A32,'[1]金管部門　打楽器部門（入力）'!$B$4:$O$26,11,0)</f>
        <v>金</v>
      </c>
      <c r="E32" s="8" t="str">
        <f>VLOOKUP(A32,'[1]金管部門　打楽器部門（入力）'!$B$4:$O$26,12,0)</f>
        <v>優秀賞</v>
      </c>
    </row>
    <row r="33" spans="1:11" ht="18" customHeight="1" x14ac:dyDescent="0.2">
      <c r="A33" s="4">
        <v>18</v>
      </c>
      <c r="B33" s="5" t="str">
        <f>VLOOKUP(A33,'[1]金管部門　打楽器部門（入力）'!$B$4:$O$26,13,0)</f>
        <v>伊万里</v>
      </c>
      <c r="C33" s="6" t="s">
        <v>10</v>
      </c>
      <c r="D33" s="8" t="str">
        <f>VLOOKUP(A33,'[1]金管部門　打楽器部門（入力）'!$B$4:$O$26,11,0)</f>
        <v>銀</v>
      </c>
      <c r="E33" s="8" t="str">
        <f>VLOOKUP(A33,'[1]金管部門　打楽器部門（入力）'!$B$4:$O$26,12,0)</f>
        <v>-</v>
      </c>
    </row>
    <row r="34" spans="1:11" ht="18" customHeight="1" x14ac:dyDescent="0.2">
      <c r="A34" s="4">
        <v>19</v>
      </c>
      <c r="B34" s="5" t="str">
        <f>VLOOKUP(A34,'[1]金管部門　打楽器部門（入力）'!$B$4:$O$26,13,0)</f>
        <v>多良</v>
      </c>
      <c r="C34" s="6" t="s">
        <v>10</v>
      </c>
      <c r="D34" s="8" t="str">
        <f>VLOOKUP(A34,'[1]金管部門　打楽器部門（入力）'!$B$4:$O$26,11,0)</f>
        <v>銅</v>
      </c>
      <c r="E34" s="8" t="str">
        <f>VLOOKUP(A34,'[1]金管部門　打楽器部門（入力）'!$B$4:$O$26,12,0)</f>
        <v>-</v>
      </c>
    </row>
    <row r="35" spans="1:11" ht="18" customHeight="1" x14ac:dyDescent="0.2">
      <c r="A35" s="4">
        <v>20</v>
      </c>
      <c r="B35" s="5" t="str">
        <f>VLOOKUP(A35,'[1]金管部門　打楽器部門（入力）'!$B$4:$O$26,13,0)</f>
        <v>中原</v>
      </c>
      <c r="C35" s="6" t="s">
        <v>13</v>
      </c>
      <c r="D35" s="8" t="str">
        <f>VLOOKUP(A35,'[1]金管部門　打楽器部門（入力）'!$B$4:$O$26,11,0)</f>
        <v>銅</v>
      </c>
      <c r="E35" s="8" t="str">
        <f>VLOOKUP(A35,'[1]金管部門　打楽器部門（入力）'!$B$4:$O$26,12,0)</f>
        <v>-</v>
      </c>
    </row>
    <row r="36" spans="1:11" ht="18" customHeight="1" x14ac:dyDescent="0.2">
      <c r="A36" s="4">
        <v>21</v>
      </c>
      <c r="B36" s="5" t="str">
        <f>VLOOKUP(A36,'[1]金管部門　打楽器部門（入力）'!$B$4:$O$26,13,0)</f>
        <v>小城</v>
      </c>
      <c r="C36" s="6" t="s">
        <v>13</v>
      </c>
      <c r="D36" s="8" t="str">
        <f>VLOOKUP(A36,'[1]金管部門　打楽器部門（入力）'!$B$4:$O$26,11,0)</f>
        <v>銅</v>
      </c>
      <c r="E36" s="8" t="str">
        <f>VLOOKUP(A36,'[1]金管部門　打楽器部門（入力）'!$B$4:$O$26,12,0)</f>
        <v>-</v>
      </c>
    </row>
    <row r="37" spans="1:11" ht="18" customHeight="1" x14ac:dyDescent="0.2">
      <c r="A37" s="4">
        <v>22</v>
      </c>
      <c r="B37" s="5" t="str">
        <f>VLOOKUP(A37,'[1]金管部門　打楽器部門（入力）'!$B$4:$O$26,13,0)</f>
        <v>相知</v>
      </c>
      <c r="C37" s="6" t="s">
        <v>14</v>
      </c>
      <c r="D37" s="8" t="str">
        <f>VLOOKUP(A37,'[1]金管部門　打楽器部門（入力）'!$B$4:$O$26,11,0)</f>
        <v>金</v>
      </c>
      <c r="E37" s="8" t="str">
        <f>VLOOKUP(A37,'[1]金管部門　打楽器部門（入力）'!$B$4:$O$26,12,0)</f>
        <v>-</v>
      </c>
    </row>
    <row r="38" spans="1:11" ht="18" customHeight="1" x14ac:dyDescent="0.2">
      <c r="A38" s="4">
        <v>23</v>
      </c>
      <c r="B38" s="5" t="str">
        <f>VLOOKUP(A38,'[1]金管部門　打楽器部門（入力）'!$B$4:$O$26,13,0)</f>
        <v>有明</v>
      </c>
      <c r="C38" s="6" t="s">
        <v>11</v>
      </c>
      <c r="D38" s="8" t="str">
        <f>VLOOKUP(A38,'[1]金管部門　打楽器部門（入力）'!$B$4:$O$26,11,0)</f>
        <v>銅</v>
      </c>
      <c r="E38" s="8" t="str">
        <f>VLOOKUP(A38,'[1]金管部門　打楽器部門（入力）'!$B$4:$O$26,12,0)</f>
        <v>-</v>
      </c>
    </row>
    <row r="39" spans="1:11" ht="18" customHeight="1" x14ac:dyDescent="0.2">
      <c r="D39" s="1"/>
      <c r="E39" s="1"/>
      <c r="J39" s="1"/>
      <c r="K39" s="1"/>
    </row>
    <row r="40" spans="1:11" ht="18" customHeight="1" x14ac:dyDescent="0.2">
      <c r="D40" s="1"/>
      <c r="E40" s="1"/>
      <c r="J40" s="1"/>
      <c r="K40" s="1"/>
    </row>
    <row r="41" spans="1:11" ht="18" customHeight="1" x14ac:dyDescent="0.2">
      <c r="D41" s="1"/>
      <c r="E41" s="1"/>
      <c r="J41" s="1"/>
      <c r="K41" s="1"/>
    </row>
    <row r="42" spans="1:11" ht="18" customHeight="1" x14ac:dyDescent="0.2">
      <c r="D42" s="1"/>
      <c r="E42" s="1"/>
      <c r="J42" s="1"/>
      <c r="K42" s="1"/>
    </row>
    <row r="43" spans="1:11" ht="18" customHeight="1" x14ac:dyDescent="0.2">
      <c r="D43" s="1"/>
      <c r="E43" s="1"/>
      <c r="J43" s="1"/>
      <c r="K43" s="1"/>
    </row>
    <row r="44" spans="1:11" ht="18" customHeight="1" x14ac:dyDescent="0.2">
      <c r="D44" s="1"/>
      <c r="E44" s="1"/>
      <c r="J44" s="1"/>
      <c r="K44" s="1"/>
    </row>
    <row r="45" spans="1:11" ht="18" customHeight="1" x14ac:dyDescent="0.2">
      <c r="D45" s="1"/>
      <c r="E45" s="1"/>
      <c r="J45" s="1"/>
      <c r="K45" s="1"/>
    </row>
    <row r="46" spans="1:11" ht="18" customHeight="1" x14ac:dyDescent="0.2">
      <c r="D46" s="1"/>
      <c r="E46" s="1"/>
      <c r="J46" s="1"/>
      <c r="K46" s="1"/>
    </row>
    <row r="47" spans="1:11" ht="18" customHeight="1" x14ac:dyDescent="0.2">
      <c r="D47" s="1"/>
      <c r="E47" s="1"/>
      <c r="J47" s="1"/>
      <c r="K47" s="1"/>
    </row>
    <row r="48" spans="1:11" ht="18" customHeight="1" x14ac:dyDescent="0.2">
      <c r="D48" s="1"/>
      <c r="E48" s="1"/>
      <c r="J48" s="1"/>
      <c r="K48" s="1"/>
    </row>
    <row r="49" spans="4:11" ht="15.75" customHeight="1" x14ac:dyDescent="0.2">
      <c r="D49" s="1"/>
      <c r="E49" s="1"/>
      <c r="J49" s="1"/>
      <c r="K49" s="1"/>
    </row>
    <row r="50" spans="4:11" ht="15.75" customHeight="1" x14ac:dyDescent="0.2">
      <c r="D50" s="1"/>
      <c r="E50" s="1"/>
      <c r="J50" s="1"/>
      <c r="K50" s="1"/>
    </row>
    <row r="51" spans="4:11" ht="15.75" customHeight="1" x14ac:dyDescent="0.2">
      <c r="D51" s="1"/>
      <c r="E51" s="1"/>
      <c r="J51" s="1"/>
      <c r="K51" s="1"/>
    </row>
    <row r="52" spans="4:11" ht="15.75" customHeight="1" x14ac:dyDescent="0.2">
      <c r="D52" s="1"/>
      <c r="E52" s="1"/>
      <c r="J52" s="1"/>
      <c r="K52" s="1"/>
    </row>
    <row r="53" spans="4:11" ht="15.75" customHeight="1" x14ac:dyDescent="0.2">
      <c r="D53" s="1"/>
      <c r="E53" s="1"/>
      <c r="J53" s="1"/>
      <c r="K53" s="1"/>
    </row>
    <row r="54" spans="4:11" x14ac:dyDescent="0.2">
      <c r="D54" s="1"/>
      <c r="E54" s="1"/>
      <c r="J54" s="1"/>
      <c r="K54" s="1"/>
    </row>
    <row r="55" spans="4:11" x14ac:dyDescent="0.2">
      <c r="D55" s="1"/>
      <c r="E55" s="1"/>
      <c r="J55" s="1"/>
      <c r="K55" s="1"/>
    </row>
    <row r="56" spans="4:11" x14ac:dyDescent="0.2">
      <c r="D56" s="1"/>
      <c r="E56" s="1"/>
      <c r="J56" s="1"/>
      <c r="K56" s="1"/>
    </row>
    <row r="57" spans="4:11" x14ac:dyDescent="0.2">
      <c r="D57" s="1"/>
      <c r="E57" s="1"/>
      <c r="J57" s="1"/>
      <c r="K57" s="1"/>
    </row>
    <row r="58" spans="4:11" x14ac:dyDescent="0.2">
      <c r="D58" s="1"/>
      <c r="E58" s="1"/>
      <c r="J58" s="1"/>
      <c r="K58" s="1"/>
    </row>
    <row r="59" spans="4:11" x14ac:dyDescent="0.2">
      <c r="D59" s="1"/>
      <c r="E59" s="1"/>
      <c r="J59" s="1"/>
      <c r="K59" s="1"/>
    </row>
    <row r="60" spans="4:11" x14ac:dyDescent="0.2">
      <c r="D60" s="1"/>
      <c r="E60" s="1"/>
      <c r="J60" s="1"/>
      <c r="K60" s="1"/>
    </row>
    <row r="61" spans="4:11" x14ac:dyDescent="0.2">
      <c r="D61" s="1"/>
      <c r="E61" s="1"/>
      <c r="J61" s="1"/>
      <c r="K61" s="1"/>
    </row>
    <row r="62" spans="4:11" x14ac:dyDescent="0.2">
      <c r="D62" s="1"/>
      <c r="E62" s="1"/>
      <c r="J62" s="1"/>
      <c r="K62" s="1"/>
    </row>
    <row r="63" spans="4:11" x14ac:dyDescent="0.2">
      <c r="D63" s="1"/>
      <c r="E63" s="1"/>
      <c r="J63" s="1"/>
      <c r="K63" s="1"/>
    </row>
    <row r="64" spans="4:11" x14ac:dyDescent="0.2">
      <c r="D64" s="1"/>
      <c r="E64" s="1"/>
      <c r="J64" s="1"/>
      <c r="K64" s="1"/>
    </row>
    <row r="65" spans="4:11" x14ac:dyDescent="0.2">
      <c r="D65" s="1"/>
      <c r="E65" s="1"/>
      <c r="J65" s="1"/>
      <c r="K65" s="1"/>
    </row>
    <row r="66" spans="4:11" x14ac:dyDescent="0.2">
      <c r="D66" s="1"/>
      <c r="E66" s="1"/>
      <c r="J66" s="1"/>
      <c r="K66" s="1"/>
    </row>
    <row r="67" spans="4:11" x14ac:dyDescent="0.2">
      <c r="D67" s="1"/>
      <c r="E67" s="1"/>
      <c r="J67" s="1"/>
      <c r="K67" s="1"/>
    </row>
    <row r="68" spans="4:11" x14ac:dyDescent="0.2">
      <c r="D68" s="1"/>
      <c r="E68" s="1"/>
      <c r="J68" s="1"/>
      <c r="K68" s="1"/>
    </row>
    <row r="69" spans="4:11" x14ac:dyDescent="0.2">
      <c r="D69" s="1"/>
      <c r="E69" s="1"/>
      <c r="J69" s="1"/>
      <c r="K69" s="1"/>
    </row>
    <row r="70" spans="4:11" x14ac:dyDescent="0.2">
      <c r="D70" s="1"/>
      <c r="E70" s="1"/>
      <c r="J70" s="1"/>
      <c r="K70" s="1"/>
    </row>
    <row r="71" spans="4:11" x14ac:dyDescent="0.2">
      <c r="D71" s="1"/>
      <c r="E71" s="1"/>
      <c r="J71" s="1"/>
      <c r="K71" s="1"/>
    </row>
    <row r="72" spans="4:11" x14ac:dyDescent="0.2">
      <c r="D72" s="1"/>
      <c r="E72" s="1"/>
      <c r="J72" s="1"/>
      <c r="K72" s="1"/>
    </row>
    <row r="73" spans="4:11" x14ac:dyDescent="0.2">
      <c r="D73" s="1"/>
      <c r="E73" s="1"/>
      <c r="J73" s="1"/>
      <c r="K73" s="1"/>
    </row>
    <row r="74" spans="4:11" x14ac:dyDescent="0.2">
      <c r="D74" s="1"/>
      <c r="E74" s="1"/>
      <c r="J74" s="1"/>
      <c r="K74" s="1"/>
    </row>
    <row r="75" spans="4:11" x14ac:dyDescent="0.2">
      <c r="D75" s="1"/>
      <c r="E75" s="1"/>
      <c r="J75" s="1"/>
      <c r="K75" s="1"/>
    </row>
    <row r="76" spans="4:11" x14ac:dyDescent="0.2">
      <c r="D76" s="1"/>
      <c r="E76" s="1"/>
      <c r="J76" s="1"/>
      <c r="K76" s="1"/>
    </row>
    <row r="77" spans="4:11" x14ac:dyDescent="0.2">
      <c r="D77" s="1"/>
      <c r="E77" s="1"/>
      <c r="J77" s="1"/>
      <c r="K77" s="1"/>
    </row>
    <row r="78" spans="4:11" x14ac:dyDescent="0.2">
      <c r="D78" s="1"/>
      <c r="E78" s="1"/>
    </row>
    <row r="79" spans="4:11" x14ac:dyDescent="0.2">
      <c r="D79" s="1"/>
      <c r="E79" s="1"/>
    </row>
    <row r="80" spans="4:11" x14ac:dyDescent="0.2">
      <c r="D80" s="1"/>
      <c r="E80" s="1"/>
    </row>
    <row r="81" spans="4:5" x14ac:dyDescent="0.2">
      <c r="D81" s="1"/>
      <c r="E81" s="1"/>
    </row>
    <row r="82" spans="4:5" x14ac:dyDescent="0.2">
      <c r="D82" s="1"/>
      <c r="E82" s="1"/>
    </row>
    <row r="83" spans="4:5" x14ac:dyDescent="0.2">
      <c r="D83" s="1"/>
      <c r="E83" s="1"/>
    </row>
    <row r="84" spans="4:5" x14ac:dyDescent="0.2">
      <c r="D84" s="1"/>
      <c r="E84" s="1"/>
    </row>
    <row r="85" spans="4:5" x14ac:dyDescent="0.2">
      <c r="D85" s="1"/>
      <c r="E85" s="1"/>
    </row>
    <row r="86" spans="4:5" x14ac:dyDescent="0.2">
      <c r="D86" s="1"/>
      <c r="E86" s="1"/>
    </row>
    <row r="87" spans="4:5" x14ac:dyDescent="0.2">
      <c r="D87" s="1"/>
      <c r="E87" s="1"/>
    </row>
    <row r="88" spans="4:5" x14ac:dyDescent="0.2">
      <c r="D88" s="1"/>
      <c r="E88" s="1"/>
    </row>
    <row r="89" spans="4:5" x14ac:dyDescent="0.2">
      <c r="D89" s="1"/>
      <c r="E89" s="1"/>
    </row>
    <row r="90" spans="4:5" x14ac:dyDescent="0.2">
      <c r="D90" s="1"/>
      <c r="E90" s="1"/>
    </row>
    <row r="91" spans="4:5" x14ac:dyDescent="0.2">
      <c r="D91" s="1"/>
      <c r="E91" s="1"/>
    </row>
    <row r="92" spans="4:5" x14ac:dyDescent="0.2">
      <c r="D92" s="1"/>
      <c r="E92" s="1"/>
    </row>
    <row r="93" spans="4:5" x14ac:dyDescent="0.2">
      <c r="D93" s="1"/>
      <c r="E93" s="1"/>
    </row>
  </sheetData>
  <mergeCells count="4">
    <mergeCell ref="A1:K2"/>
    <mergeCell ref="A3:E3"/>
    <mergeCell ref="G3:K3"/>
    <mergeCell ref="A14:E14"/>
  </mergeCells>
  <phoneticPr fontId="2"/>
  <printOptions horizontalCentered="1"/>
  <pageMargins left="0.28999999999999998" right="0.31496062992125984" top="0.43" bottom="0.17" header="0.42" footer="0.15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審査結果 (発表用)</vt:lpstr>
      <vt:lpstr>'審査結果 (発表用)'!Print_Area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OWNER</cp:lastModifiedBy>
  <dcterms:created xsi:type="dcterms:W3CDTF">2017-10-02T01:54:08Z</dcterms:created>
  <dcterms:modified xsi:type="dcterms:W3CDTF">2017-10-02T03:29:58Z</dcterms:modified>
</cp:coreProperties>
</file>