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mu-file.education.saga.jp\personal\3930868\吹奏楽連盟\佐賀県吹連関係\HPデータ\"/>
    </mc:Choice>
  </mc:AlternateContent>
  <xr:revisionPtr revIDLastSave="0" documentId="8_{F710D0FE-497B-4E6C-B362-FC19AD6E21C6}" xr6:coauthVersionLast="47" xr6:coauthVersionMax="47" xr10:uidLastSave="{00000000-0000-0000-0000-000000000000}"/>
  <bookViews>
    <workbookView xWindow="-98" yWindow="-98" windowWidth="21795" windowHeight="13875" activeTab="1" xr2:uid="{00000000-000D-0000-FFFF-FFFF00000000}"/>
  </bookViews>
  <sheets>
    <sheet name="入力用シート" sheetId="5" r:id="rId1"/>
    <sheet name="大会参加申込書" sheetId="8" r:id="rId2"/>
    <sheet name="出版社名" sheetId="10" state="hidden" r:id="rId3"/>
    <sheet name="データ集" sheetId="6" state="hidden" r:id="rId4"/>
    <sheet name="Sheet1" sheetId="7" state="hidden" r:id="rId5"/>
  </sheets>
  <definedNames>
    <definedName name="_xlnm.Print_Area" localSheetId="1">大会参加申込書!$C$2:$BF$49</definedName>
    <definedName name="課題曲">#REF!</definedName>
    <definedName name="部門">#REF!</definedName>
    <definedName name="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0" i="8" l="1"/>
  <c r="AR39" i="8" l="1"/>
  <c r="AH3" i="8" l="1"/>
  <c r="Q34" i="8"/>
  <c r="AX20" i="8"/>
  <c r="AX19" i="8"/>
  <c r="L20" i="8"/>
  <c r="L19" i="8"/>
  <c r="BC19" i="8"/>
  <c r="AV3" i="8"/>
  <c r="AB36" i="8"/>
  <c r="Q36" i="8"/>
  <c r="AB34" i="8"/>
  <c r="W32" i="8"/>
  <c r="M32" i="8"/>
  <c r="G7" i="8"/>
  <c r="AK8" i="8"/>
  <c r="AX8" i="8"/>
  <c r="G9" i="8"/>
  <c r="I10" i="8"/>
  <c r="L10" i="8"/>
  <c r="O10" i="8"/>
  <c r="R10" i="8"/>
  <c r="U10" i="8"/>
  <c r="R13" i="8"/>
  <c r="AX14" i="8"/>
  <c r="BC14" i="8"/>
  <c r="R15" i="8"/>
  <c r="L16" i="8"/>
  <c r="AX16" i="8"/>
  <c r="BC16" i="8"/>
  <c r="L17" i="8"/>
  <c r="AX17" i="8"/>
  <c r="BC17" i="8"/>
  <c r="L18" i="8"/>
  <c r="AX18" i="8"/>
  <c r="BC18" i="8"/>
  <c r="BC20" i="8"/>
  <c r="AO21" i="8"/>
  <c r="R22" i="8"/>
  <c r="AO23" i="8"/>
  <c r="R24" i="8"/>
  <c r="R25" i="8"/>
  <c r="AO25" i="8"/>
  <c r="E27" i="8"/>
  <c r="Q27" i="8"/>
  <c r="AX27" i="8"/>
  <c r="E28" i="8"/>
  <c r="AX28" i="8"/>
  <c r="E29" i="8"/>
  <c r="Q29" i="8"/>
  <c r="AV39" i="8"/>
  <c r="AZ39" i="8"/>
  <c r="M41" i="8"/>
  <c r="M42" i="8"/>
  <c r="M43" i="8"/>
  <c r="V44" i="8"/>
  <c r="AD44" i="8"/>
  <c r="Q45" i="8"/>
  <c r="V46" i="8"/>
  <c r="AD46" i="8"/>
  <c r="Q47" i="8"/>
  <c r="AD48" i="8"/>
  <c r="C44" i="5"/>
  <c r="C46" i="5"/>
  <c r="C33" i="5"/>
  <c r="B20" i="5"/>
  <c r="B15" i="5"/>
  <c r="G6" i="8" l="1"/>
  <c r="G8" i="8"/>
  <c r="R12" i="8"/>
  <c r="R23" i="8"/>
  <c r="R21" i="8"/>
</calcChain>
</file>

<file path=xl/sharedStrings.xml><?xml version="1.0" encoding="utf-8"?>
<sst xmlns="http://schemas.openxmlformats.org/spreadsheetml/2006/main" count="231" uniqueCount="189">
  <si>
    <t>演奏時間</t>
    <rPh sb="0" eb="2">
      <t>エンソウ</t>
    </rPh>
    <rPh sb="2" eb="4">
      <t>ジカン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</si>
  <si>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</si>
  <si>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</si>
  <si>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フリガナ</t>
    <phoneticPr fontId="1"/>
  </si>
  <si>
    <t>団体名</t>
    <rPh sb="0" eb="2">
      <t>ダンタイ</t>
    </rPh>
    <rPh sb="2" eb="3">
      <t>メイ</t>
    </rPh>
    <phoneticPr fontId="1"/>
  </si>
  <si>
    <t>承諾します</t>
    <rPh sb="0" eb="2">
      <t>ショウダク</t>
    </rPh>
    <phoneticPr fontId="1"/>
  </si>
  <si>
    <t>承諾しません</t>
    <rPh sb="0" eb="2">
      <t>ショウダク</t>
    </rPh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</si>
  <si>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</si>
  <si>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</si>
  <si>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>　上記内容により、出場申込みを致します。</t>
    <rPh sb="1" eb="3">
      <t>ジョウキ</t>
    </rPh>
    <rPh sb="3" eb="5">
      <t>ナイヨウ</t>
    </rPh>
    <rPh sb="9" eb="11">
      <t>シュツジョウ</t>
    </rPh>
    <rPh sb="11" eb="13">
      <t>モウシコ</t>
    </rPh>
    <rPh sb="15" eb="16">
      <t>イタ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</si>
  <si>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</si>
  <si>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</si>
  <si>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</si>
  <si>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団体所属長名</t>
    <rPh sb="0" eb="2">
      <t>ダンタイ</t>
    </rPh>
    <rPh sb="2" eb="5">
      <t>ショゾクチョウ</t>
    </rPh>
    <rPh sb="5" eb="6">
      <t>メイ</t>
    </rPh>
    <phoneticPr fontId="1"/>
  </si>
  <si>
    <t>印</t>
    <rPh sb="0" eb="1">
      <t>イン</t>
    </rPh>
    <phoneticPr fontId="1"/>
  </si>
  <si>
    <t>職印</t>
    <rPh sb="0" eb="1">
      <t>ショク</t>
    </rPh>
    <rPh sb="1" eb="2">
      <t>イン</t>
    </rPh>
    <phoneticPr fontId="1"/>
  </si>
  <si>
    <t>連絡先</t>
    <rPh sb="0" eb="3">
      <t>レンラクサキ</t>
    </rPh>
    <phoneticPr fontId="1"/>
  </si>
  <si>
    <t>（団体所在地）</t>
    <rPh sb="1" eb="3">
      <t>ダンタイ</t>
    </rPh>
    <rPh sb="3" eb="6">
      <t>ショザイチ</t>
    </rPh>
    <phoneticPr fontId="1"/>
  </si>
  <si>
    <t>責任者名</t>
    <rPh sb="0" eb="2">
      <t>セキニン</t>
    </rPh>
    <rPh sb="2" eb="3">
      <t>シャ</t>
    </rPh>
    <rPh sb="3" eb="4">
      <t>メイ</t>
    </rPh>
    <phoneticPr fontId="1"/>
  </si>
  <si>
    <t>〒</t>
    <phoneticPr fontId="1"/>
  </si>
  <si>
    <t>TEL</t>
    <phoneticPr fontId="1"/>
  </si>
  <si>
    <t>住　所</t>
    <rPh sb="0" eb="1">
      <t>ジュウ</t>
    </rPh>
    <rPh sb="2" eb="3">
      <t>ショ</t>
    </rPh>
    <phoneticPr fontId="1"/>
  </si>
  <si>
    <t>（責任者自宅）</t>
    <rPh sb="1" eb="4">
      <t>セキニンシャ</t>
    </rPh>
    <rPh sb="4" eb="6">
      <t>ジタク</t>
    </rPh>
    <phoneticPr fontId="1"/>
  </si>
  <si>
    <t>（緊急連絡先・携帯電話など）</t>
    <rPh sb="1" eb="3">
      <t>キンキュウ</t>
    </rPh>
    <rPh sb="3" eb="6">
      <t>レンラクサキ</t>
    </rPh>
    <rPh sb="7" eb="9">
      <t>ケイタイ</t>
    </rPh>
    <rPh sb="9" eb="11">
      <t>デンワ</t>
    </rPh>
    <phoneticPr fontId="1"/>
  </si>
  <si>
    <t>名</t>
    <rPh sb="0" eb="1">
      <t>メイ</t>
    </rPh>
    <phoneticPr fontId="1"/>
  </si>
  <si>
    <t>①出場する部門を入力してください→</t>
    <rPh sb="1" eb="3">
      <t>シュツジョウ</t>
    </rPh>
    <rPh sb="5" eb="7">
      <t>ブモン</t>
    </rPh>
    <rPh sb="8" eb="10">
      <t>ニュウリョク</t>
    </rPh>
    <phoneticPr fontId="9"/>
  </si>
  <si>
    <t>団体名</t>
    <rPh sb="0" eb="3">
      <t>ダンタイメイ</t>
    </rPh>
    <phoneticPr fontId="9"/>
  </si>
  <si>
    <t>フリガナ</t>
    <phoneticPr fontId="9"/>
  </si>
  <si>
    <t>曲名</t>
    <rPh sb="0" eb="2">
      <t>キョクメイ</t>
    </rPh>
    <phoneticPr fontId="9"/>
  </si>
  <si>
    <t>日本語</t>
    <rPh sb="0" eb="3">
      <t>ニホンゴ</t>
    </rPh>
    <phoneticPr fontId="9"/>
  </si>
  <si>
    <t>演奏時間</t>
    <rPh sb="0" eb="2">
      <t>エンソウ</t>
    </rPh>
    <rPh sb="2" eb="4">
      <t>ジカン</t>
    </rPh>
    <phoneticPr fontId="9"/>
  </si>
  <si>
    <t>フリガナ</t>
    <phoneticPr fontId="9"/>
  </si>
  <si>
    <t>原語</t>
    <rPh sb="0" eb="2">
      <t>ゲンゴ</t>
    </rPh>
    <phoneticPr fontId="9"/>
  </si>
  <si>
    <t>分</t>
    <rPh sb="0" eb="1">
      <t>フン</t>
    </rPh>
    <phoneticPr fontId="9"/>
  </si>
  <si>
    <t>秒</t>
    <rPh sb="0" eb="1">
      <t>ビョウ</t>
    </rPh>
    <phoneticPr fontId="9"/>
  </si>
  <si>
    <t>組曲等の演奏部分
サブタイル
(日本語でよい)</t>
    <rPh sb="0" eb="2">
      <t>クミキョク</t>
    </rPh>
    <rPh sb="2" eb="3">
      <t>ナド</t>
    </rPh>
    <rPh sb="4" eb="6">
      <t>エンソウ</t>
    </rPh>
    <rPh sb="6" eb="8">
      <t>ブブン</t>
    </rPh>
    <rPh sb="16" eb="18">
      <t>ニホン</t>
    </rPh>
    <rPh sb="18" eb="19">
      <t>ゴ</t>
    </rPh>
    <phoneticPr fontId="9"/>
  </si>
  <si>
    <t>　　入力要領
　　※曲名は，省略せず各楽章まで詳細に記入してください。そのままプログラムと
　　　アナウンス原稿となります。
　　※曲名のフリガナは放送原稿で必要です。曲名が原語のみの場合も必ずどう読ん
　　　で欲しいか入力してください。
　　※組曲等を演奏する場合は，著作権の申請の際必要になりますので，必ず入力し
　　　てください。</t>
    <rPh sb="2" eb="4">
      <t>ニュウリョク</t>
    </rPh>
    <rPh sb="4" eb="6">
      <t>ヨウリョウ</t>
    </rPh>
    <rPh sb="10" eb="12">
      <t>キョクメイ</t>
    </rPh>
    <rPh sb="14" eb="16">
      <t>ショウリャク</t>
    </rPh>
    <rPh sb="18" eb="19">
      <t>カク</t>
    </rPh>
    <rPh sb="19" eb="21">
      <t>ガクショウ</t>
    </rPh>
    <rPh sb="23" eb="25">
      <t>ショウサイ</t>
    </rPh>
    <rPh sb="26" eb="28">
      <t>キニュウ</t>
    </rPh>
    <rPh sb="54" eb="56">
      <t>ゲンコウ</t>
    </rPh>
    <rPh sb="66" eb="68">
      <t>キョクメイ</t>
    </rPh>
    <rPh sb="74" eb="76">
      <t>ホウソウ</t>
    </rPh>
    <rPh sb="76" eb="78">
      <t>ゲンコウ</t>
    </rPh>
    <rPh sb="79" eb="81">
      <t>ヒツヨウ</t>
    </rPh>
    <rPh sb="84" eb="86">
      <t>キョクメイ</t>
    </rPh>
    <rPh sb="87" eb="89">
      <t>ゲンゴ</t>
    </rPh>
    <rPh sb="92" eb="94">
      <t>バアイ</t>
    </rPh>
    <rPh sb="95" eb="96">
      <t>カナラ</t>
    </rPh>
    <rPh sb="99" eb="100">
      <t>ヨ</t>
    </rPh>
    <rPh sb="106" eb="107">
      <t>ホ</t>
    </rPh>
    <rPh sb="110" eb="112">
      <t>ニュウリョク</t>
    </rPh>
    <rPh sb="123" eb="125">
      <t>クミキョク</t>
    </rPh>
    <rPh sb="125" eb="126">
      <t>ナド</t>
    </rPh>
    <rPh sb="127" eb="129">
      <t>エンソウ</t>
    </rPh>
    <rPh sb="131" eb="133">
      <t>バアイ</t>
    </rPh>
    <rPh sb="135" eb="138">
      <t>チョサクケン</t>
    </rPh>
    <rPh sb="139" eb="141">
      <t>シンセイ</t>
    </rPh>
    <rPh sb="142" eb="143">
      <t>サイ</t>
    </rPh>
    <rPh sb="143" eb="145">
      <t>ヒツヨウ</t>
    </rPh>
    <rPh sb="153" eb="154">
      <t>カナラ</t>
    </rPh>
    <rPh sb="155" eb="157">
      <t>ニュウリョク</t>
    </rPh>
    <phoneticPr fontId="9"/>
  </si>
  <si>
    <t>作曲者名(日本語)</t>
    <rPh sb="0" eb="3">
      <t>サッキョクシャ</t>
    </rPh>
    <rPh sb="3" eb="4">
      <t>メイ</t>
    </rPh>
    <rPh sb="5" eb="7">
      <t>ニホン</t>
    </rPh>
    <rPh sb="7" eb="8">
      <t>ゴ</t>
    </rPh>
    <phoneticPr fontId="9"/>
  </si>
  <si>
    <t>作曲者名(原語)</t>
    <rPh sb="0" eb="3">
      <t>サッキョクシャ</t>
    </rPh>
    <rPh sb="3" eb="4">
      <t>メイ</t>
    </rPh>
    <rPh sb="5" eb="7">
      <t>ゲンゴ</t>
    </rPh>
    <phoneticPr fontId="9"/>
  </si>
  <si>
    <t>作曲者名(ﾌﾘｶﾞﾅ)</t>
    <rPh sb="0" eb="3">
      <t>サッキョクシャ</t>
    </rPh>
    <rPh sb="3" eb="4">
      <t>メイ</t>
    </rPh>
    <phoneticPr fontId="9"/>
  </si>
  <si>
    <t>編曲者名(日本語)</t>
    <rPh sb="0" eb="3">
      <t>ヘンキョクシャ</t>
    </rPh>
    <rPh sb="3" eb="4">
      <t>メイ</t>
    </rPh>
    <rPh sb="5" eb="8">
      <t>ニホンゴ</t>
    </rPh>
    <phoneticPr fontId="9"/>
  </si>
  <si>
    <t>編曲者名(原語)</t>
    <rPh sb="0" eb="3">
      <t>ヘンキョクシャ</t>
    </rPh>
    <rPh sb="3" eb="4">
      <t>メイ</t>
    </rPh>
    <rPh sb="5" eb="7">
      <t>ゲンゴ</t>
    </rPh>
    <phoneticPr fontId="9"/>
  </si>
  <si>
    <t>出版社(日本語)</t>
    <rPh sb="0" eb="3">
      <t>シュッパンシャ</t>
    </rPh>
    <rPh sb="4" eb="7">
      <t>ニホンゴ</t>
    </rPh>
    <phoneticPr fontId="9"/>
  </si>
  <si>
    <t>出版社(原語)</t>
    <rPh sb="0" eb="3">
      <t>シュッパンシャ</t>
    </rPh>
    <rPh sb="4" eb="6">
      <t>ゲンゴ</t>
    </rPh>
    <phoneticPr fontId="9"/>
  </si>
  <si>
    <t>団体所属長名</t>
    <rPh sb="0" eb="2">
      <t>ダンタイ</t>
    </rPh>
    <rPh sb="2" eb="5">
      <t>ショゾクチョウ</t>
    </rPh>
    <rPh sb="5" eb="6">
      <t>メイ</t>
    </rPh>
    <phoneticPr fontId="9"/>
  </si>
  <si>
    <t>団体所在地</t>
    <rPh sb="0" eb="2">
      <t>ダンタイ</t>
    </rPh>
    <rPh sb="2" eb="5">
      <t>ショザイチ</t>
    </rPh>
    <phoneticPr fontId="9"/>
  </si>
  <si>
    <t>郵便番号</t>
    <rPh sb="0" eb="2">
      <t>ユウビン</t>
    </rPh>
    <rPh sb="2" eb="4">
      <t>バンゴウ</t>
    </rPh>
    <phoneticPr fontId="9"/>
  </si>
  <si>
    <t>電話</t>
    <rPh sb="0" eb="2">
      <t>デンワ</t>
    </rPh>
    <phoneticPr fontId="9"/>
  </si>
  <si>
    <t>住所</t>
    <rPh sb="0" eb="2">
      <t>ジュウショ</t>
    </rPh>
    <phoneticPr fontId="9"/>
  </si>
  <si>
    <t>責任者名</t>
    <rPh sb="0" eb="3">
      <t>セキニンシャ</t>
    </rPh>
    <rPh sb="3" eb="4">
      <t>メイ</t>
    </rPh>
    <phoneticPr fontId="9"/>
  </si>
  <si>
    <t>責任者</t>
    <rPh sb="0" eb="3">
      <t>セキニンシャ</t>
    </rPh>
    <phoneticPr fontId="9"/>
  </si>
  <si>
    <t>緊急連絡先（携帯電話）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9"/>
  </si>
  <si>
    <t>グループ名「部門」</t>
    <rPh sb="4" eb="5">
      <t>メイ</t>
    </rPh>
    <rPh sb="6" eb="8">
      <t>ブモン</t>
    </rPh>
    <phoneticPr fontId="9"/>
  </si>
  <si>
    <t>編曲者名(ﾌﾘｶﾞﾅ)</t>
    <rPh sb="0" eb="3">
      <t>ヘンキョクシャ</t>
    </rPh>
    <rPh sb="3" eb="4">
      <t>メイ</t>
    </rPh>
    <phoneticPr fontId="9"/>
  </si>
  <si>
    <t>例）090-1234-5678</t>
    <rPh sb="0" eb="1">
      <t>レイ</t>
    </rPh>
    <phoneticPr fontId="1"/>
  </si>
  <si>
    <t>月</t>
    <rPh sb="0" eb="1">
      <t>ガツ</t>
    </rPh>
    <phoneticPr fontId="1"/>
  </si>
  <si>
    <t>　　入力要領
　　※フリガナは自動で入力されますが，違う場合は直接入力してください。
　　※小学校・中学校・高等学校の団体名は設置者から書いてください。
　　※小学校・中学校・高等学校の部では学校名のみ記入してください。
　　　(例) 佐賀県立○○高等学校　　　　（部名は記入しない）</t>
    <rPh sb="2" eb="4">
      <t>ニュウリョク</t>
    </rPh>
    <rPh sb="4" eb="6">
      <t>ヨウリョウ</t>
    </rPh>
    <rPh sb="15" eb="17">
      <t>ジドウ</t>
    </rPh>
    <rPh sb="18" eb="20">
      <t>ニュウリョク</t>
    </rPh>
    <rPh sb="26" eb="27">
      <t>チガ</t>
    </rPh>
    <rPh sb="28" eb="30">
      <t>バアイ</t>
    </rPh>
    <rPh sb="31" eb="33">
      <t>チョクセツ</t>
    </rPh>
    <rPh sb="33" eb="35">
      <t>ニュウリョク</t>
    </rPh>
    <rPh sb="46" eb="49">
      <t>ショウガッコウ</t>
    </rPh>
    <rPh sb="50" eb="53">
      <t>チュウガッコウ</t>
    </rPh>
    <rPh sb="54" eb="58">
      <t>コウトウガッコウ</t>
    </rPh>
    <rPh sb="59" eb="62">
      <t>ダンタイメイ</t>
    </rPh>
    <rPh sb="63" eb="65">
      <t>セッチ</t>
    </rPh>
    <rPh sb="65" eb="66">
      <t>シャ</t>
    </rPh>
    <rPh sb="68" eb="69">
      <t>カ</t>
    </rPh>
    <rPh sb="80" eb="83">
      <t>ショウガッコウ</t>
    </rPh>
    <rPh sb="84" eb="87">
      <t>チュウガッコウ</t>
    </rPh>
    <rPh sb="88" eb="92">
      <t>コウトウガッコウ</t>
    </rPh>
    <rPh sb="93" eb="94">
      <t>ブ</t>
    </rPh>
    <rPh sb="96" eb="99">
      <t>ガッコウメイ</t>
    </rPh>
    <rPh sb="101" eb="103">
      <t>キニュウ</t>
    </rPh>
    <rPh sb="115" eb="116">
      <t>レイ</t>
    </rPh>
    <rPh sb="118" eb="120">
      <t>サガ</t>
    </rPh>
    <rPh sb="120" eb="122">
      <t>ケンリツ</t>
    </rPh>
    <rPh sb="124" eb="128">
      <t>コウトウガッコウ</t>
    </rPh>
    <rPh sb="133" eb="134">
      <t>ブ</t>
    </rPh>
    <rPh sb="134" eb="135">
      <t>メイ</t>
    </rPh>
    <rPh sb="136" eb="138">
      <t>キニュウ</t>
    </rPh>
    <phoneticPr fontId="9"/>
  </si>
  <si>
    <t>佐賀県吹奏楽大会参加申込書作成画面</t>
    <rPh sb="0" eb="2">
      <t>サガ</t>
    </rPh>
    <rPh sb="2" eb="3">
      <t>ケン</t>
    </rPh>
    <rPh sb="3" eb="6">
      <t>スイソウガク</t>
    </rPh>
    <rPh sb="6" eb="8">
      <t>タイカイ</t>
    </rPh>
    <rPh sb="8" eb="10">
      <t>サンカ</t>
    </rPh>
    <rPh sb="10" eb="13">
      <t>モウシコミショ</t>
    </rPh>
    <rPh sb="13" eb="15">
      <t>サクセイ</t>
    </rPh>
    <rPh sb="15" eb="17">
      <t>ガメン</t>
    </rPh>
    <phoneticPr fontId="9"/>
  </si>
  <si>
    <t>支部名</t>
    <rPh sb="0" eb="2">
      <t>シブ</t>
    </rPh>
    <rPh sb="2" eb="3">
      <t>メイ</t>
    </rPh>
    <phoneticPr fontId="1"/>
  </si>
  <si>
    <t>佐　賀</t>
    <rPh sb="0" eb="1">
      <t>タスク</t>
    </rPh>
    <rPh sb="2" eb="3">
      <t>ガ</t>
    </rPh>
    <phoneticPr fontId="1"/>
  </si>
  <si>
    <t>うち演奏者</t>
    <rPh sb="2" eb="5">
      <t>エンソウシャ</t>
    </rPh>
    <phoneticPr fontId="1"/>
  </si>
  <si>
    <t>登録者</t>
    <rPh sb="0" eb="3">
      <t>トウロクシャ</t>
    </rPh>
    <phoneticPr fontId="1"/>
  </si>
  <si>
    <t>曲名</t>
    <rPh sb="0" eb="2">
      <t>キョクメイ</t>
    </rPh>
    <phoneticPr fontId="1"/>
  </si>
  <si>
    <t>フリガナ</t>
    <phoneticPr fontId="1"/>
  </si>
  <si>
    <t>（日本語）</t>
    <phoneticPr fontId="1"/>
  </si>
  <si>
    <t>（原　語）</t>
    <phoneticPr fontId="1"/>
  </si>
  <si>
    <t>演奏時間</t>
    <phoneticPr fontId="1"/>
  </si>
  <si>
    <t>（原　語）</t>
    <phoneticPr fontId="1"/>
  </si>
  <si>
    <t>（日本語）</t>
    <phoneticPr fontId="1"/>
  </si>
  <si>
    <t>作曲者</t>
    <phoneticPr fontId="1"/>
  </si>
  <si>
    <t>編曲者</t>
    <phoneticPr fontId="1"/>
  </si>
  <si>
    <t>出版社</t>
    <phoneticPr fontId="1"/>
  </si>
  <si>
    <r>
      <t xml:space="preserve">組曲等の
演奏部分
ｻﾌﾞﾀｲﾄﾙ
</t>
    </r>
    <r>
      <rPr>
        <sz val="6"/>
        <rFont val="ＭＳ 明朝"/>
        <family val="1"/>
        <charset val="128"/>
      </rPr>
      <t>（日本語でよい）</t>
    </r>
    <phoneticPr fontId="1"/>
  </si>
  <si>
    <t>課題曲</t>
    <rPh sb="0" eb="3">
      <t>カダイキョク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</si>
  <si>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</si>
  <si>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指 揮 者</t>
    <rPh sb="0" eb="1">
      <t>ユビ</t>
    </rPh>
    <rPh sb="2" eb="3">
      <t>キ</t>
    </rPh>
    <rPh sb="4" eb="5">
      <t>シャ</t>
    </rPh>
    <phoneticPr fontId="1"/>
  </si>
  <si>
    <t>課 題 曲</t>
    <rPh sb="0" eb="1">
      <t>カ</t>
    </rPh>
    <rPh sb="2" eb="3">
      <t>ダイ</t>
    </rPh>
    <rPh sb="4" eb="5">
      <t>キョク</t>
    </rPh>
    <phoneticPr fontId="1"/>
  </si>
  <si>
    <t>自 由 曲</t>
    <rPh sb="0" eb="1">
      <t>ジ</t>
    </rPh>
    <rPh sb="2" eb="3">
      <t>ヨシ</t>
    </rPh>
    <rPh sb="4" eb="5">
      <t>キョク</t>
    </rPh>
    <phoneticPr fontId="1"/>
  </si>
  <si>
    <t>（曲名）</t>
    <rPh sb="1" eb="3">
      <t>キョクメイ</t>
    </rPh>
    <phoneticPr fontId="1"/>
  </si>
  <si>
    <t>演奏時間</t>
    <phoneticPr fontId="1"/>
  </si>
  <si>
    <t>分</t>
    <phoneticPr fontId="1"/>
  </si>
  <si>
    <t>演奏時間</t>
    <phoneticPr fontId="1"/>
  </si>
  <si>
    <t xml:space="preserve"> 済んでいる</t>
    <phoneticPr fontId="1"/>
  </si>
  <si>
    <t xml:space="preserve"> 権利消滅により不要</t>
    <phoneticPr fontId="1"/>
  </si>
  <si>
    <t xml:space="preserve"> </t>
    <phoneticPr fontId="1"/>
  </si>
  <si>
    <t xml:space="preserve"> 済んでいない</t>
    <phoneticPr fontId="1"/>
  </si>
  <si>
    <t xml:space="preserve"> 出版されている楽譜（レンタルを含む）を使用しているので不要</t>
    <phoneticPr fontId="1"/>
  </si>
  <si>
    <t>ピアノ
使　用</t>
    <rPh sb="4" eb="5">
      <t>シ</t>
    </rPh>
    <rPh sb="6" eb="7">
      <t>ヨウ</t>
    </rPh>
    <phoneticPr fontId="1"/>
  </si>
  <si>
    <t>※吹奏楽大会プログラムに出演者名が記載されることを</t>
    <rPh sb="1" eb="4">
      <t>スイソウガク</t>
    </rPh>
    <rPh sb="4" eb="6">
      <t>タイカイ</t>
    </rPh>
    <rPh sb="12" eb="15">
      <t>シュツエンシャ</t>
    </rPh>
    <rPh sb="15" eb="16">
      <t>メイ</t>
    </rPh>
    <rPh sb="17" eb="19">
      <t>キサイ</t>
    </rPh>
    <phoneticPr fontId="1"/>
  </si>
  <si>
    <t>②出場するパート入力してください→</t>
    <rPh sb="1" eb="3">
      <t>シュツジョウ</t>
    </rPh>
    <rPh sb="8" eb="10">
      <t>ニュウリョク</t>
    </rPh>
    <phoneticPr fontId="9"/>
  </si>
  <si>
    <t>Ａ</t>
    <phoneticPr fontId="1"/>
  </si>
  <si>
    <t>Ｂ</t>
    <phoneticPr fontId="1"/>
  </si>
  <si>
    <t>パート</t>
    <phoneticPr fontId="1"/>
  </si>
  <si>
    <t>③団体名及びふりがなを入力してください</t>
    <rPh sb="1" eb="4">
      <t>ダンタイメイ</t>
    </rPh>
    <rPh sb="4" eb="5">
      <t>オヨ</t>
    </rPh>
    <rPh sb="11" eb="13">
      <t>ニュウリョク</t>
    </rPh>
    <phoneticPr fontId="9"/>
  </si>
  <si>
    <t>④指揮者名及びふりがなを入力してください。</t>
    <rPh sb="1" eb="4">
      <t>シキシャ</t>
    </rPh>
    <rPh sb="4" eb="5">
      <t>メイ</t>
    </rPh>
    <rPh sb="5" eb="6">
      <t>オヨ</t>
    </rPh>
    <rPh sb="12" eb="14">
      <t>ニュウリョク</t>
    </rPh>
    <phoneticPr fontId="9"/>
  </si>
  <si>
    <t>指揮者名</t>
    <rPh sb="0" eb="3">
      <t>シキシャ</t>
    </rPh>
    <rPh sb="3" eb="4">
      <t>メイ</t>
    </rPh>
    <phoneticPr fontId="9"/>
  </si>
  <si>
    <t>⑤登録者数及びうち演奏者数を入力してください。</t>
    <rPh sb="1" eb="4">
      <t>トウロクシャ</t>
    </rPh>
    <rPh sb="4" eb="5">
      <t>スウ</t>
    </rPh>
    <rPh sb="5" eb="6">
      <t>オヨ</t>
    </rPh>
    <rPh sb="9" eb="12">
      <t>エンソウシャ</t>
    </rPh>
    <rPh sb="12" eb="13">
      <t>スウ</t>
    </rPh>
    <rPh sb="14" eb="16">
      <t>ニュウリョク</t>
    </rPh>
    <phoneticPr fontId="9"/>
  </si>
  <si>
    <t>登録者数</t>
    <rPh sb="0" eb="3">
      <t>トウロクシャ</t>
    </rPh>
    <rPh sb="3" eb="4">
      <t>スウ</t>
    </rPh>
    <phoneticPr fontId="9"/>
  </si>
  <si>
    <t>名</t>
    <rPh sb="0" eb="1">
      <t>メイ</t>
    </rPh>
    <phoneticPr fontId="9"/>
  </si>
  <si>
    <t>うち演奏者</t>
    <rPh sb="2" eb="5">
      <t>エンソウシャ</t>
    </rPh>
    <phoneticPr fontId="9"/>
  </si>
  <si>
    <t>※演奏外登録者数は最大５名までです。</t>
    <rPh sb="1" eb="3">
      <t>エンソウ</t>
    </rPh>
    <rPh sb="3" eb="4">
      <t>ガイ</t>
    </rPh>
    <rPh sb="4" eb="7">
      <t>トウロクシャ</t>
    </rPh>
    <rPh sb="7" eb="8">
      <t>スウ</t>
    </rPh>
    <rPh sb="9" eb="11">
      <t>サイダイ</t>
    </rPh>
    <rPh sb="12" eb="13">
      <t>メイ</t>
    </rPh>
    <phoneticPr fontId="1"/>
  </si>
  <si>
    <t>⑥演奏する課題曲を入力してください→</t>
    <rPh sb="1" eb="3">
      <t>エンソウ</t>
    </rPh>
    <rPh sb="5" eb="8">
      <t>カダイキョク</t>
    </rPh>
    <rPh sb="9" eb="11">
      <t>ニュウリョク</t>
    </rPh>
    <phoneticPr fontId="9"/>
  </si>
  <si>
    <t>⑧作曲者等について入力してください。</t>
    <rPh sb="1" eb="4">
      <t>サッキョクシャ</t>
    </rPh>
    <rPh sb="4" eb="5">
      <t>ナド</t>
    </rPh>
    <rPh sb="9" eb="11">
      <t>ニュウリョク</t>
    </rPh>
    <phoneticPr fontId="9"/>
  </si>
  <si>
    <t>⑫プログラムへの名簿掲載に関する承諾について→</t>
    <rPh sb="8" eb="10">
      <t>メイボ</t>
    </rPh>
    <rPh sb="10" eb="12">
      <t>ケイサイ</t>
    </rPh>
    <rPh sb="13" eb="14">
      <t>カン</t>
    </rPh>
    <rPh sb="16" eb="18">
      <t>ショウダク</t>
    </rPh>
    <phoneticPr fontId="9"/>
  </si>
  <si>
    <r>
      <t>　　記入要領
　　※吹奏楽大会におけるプログラムに，参加生徒名簿を掲載することを
　　　承諾するかについて答えください。
　　１．承諾する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２．承諾しない→</t>
    </r>
    <r>
      <rPr>
        <b/>
        <sz val="11"/>
        <rFont val="ＭＳ ゴシック"/>
        <family val="3"/>
        <charset val="128"/>
      </rPr>
      <t>２</t>
    </r>
    <rPh sb="2" eb="4">
      <t>キニュウ</t>
    </rPh>
    <rPh sb="4" eb="6">
      <t>ヨウリョウ</t>
    </rPh>
    <rPh sb="10" eb="13">
      <t>スイソウガク</t>
    </rPh>
    <rPh sb="13" eb="15">
      <t>タイカイ</t>
    </rPh>
    <rPh sb="26" eb="28">
      <t>サンカ</t>
    </rPh>
    <rPh sb="28" eb="30">
      <t>セイト</t>
    </rPh>
    <rPh sb="30" eb="32">
      <t>メイボ</t>
    </rPh>
    <rPh sb="33" eb="35">
      <t>ケイサイ</t>
    </rPh>
    <rPh sb="44" eb="46">
      <t>ショウダク</t>
    </rPh>
    <rPh sb="53" eb="54">
      <t>コタ</t>
    </rPh>
    <rPh sb="65" eb="67">
      <t>ショウダク</t>
    </rPh>
    <rPh sb="77" eb="79">
      <t>ショウダク</t>
    </rPh>
    <phoneticPr fontId="9"/>
  </si>
  <si>
    <r>
      <t>　　記入要領
　　※吹奏楽大会における演奏について，吹奏楽連盟協定の各社により，録音・
　　　写真撮影・ビデオ収録・販売されることを承諾するかについて答えください。
　　１．承諾する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２．承諾しない→</t>
    </r>
    <r>
      <rPr>
        <b/>
        <sz val="11"/>
        <rFont val="ＭＳ ゴシック"/>
        <family val="3"/>
        <charset val="128"/>
      </rPr>
      <t>２</t>
    </r>
    <rPh sb="2" eb="4">
      <t>キニュウ</t>
    </rPh>
    <rPh sb="4" eb="6">
      <t>ヨウリョウ</t>
    </rPh>
    <rPh sb="10" eb="13">
      <t>スイソウガク</t>
    </rPh>
    <rPh sb="13" eb="15">
      <t>タイカイ</t>
    </rPh>
    <rPh sb="19" eb="21">
      <t>エンソウ</t>
    </rPh>
    <rPh sb="26" eb="29">
      <t>スイソウガク</t>
    </rPh>
    <rPh sb="29" eb="31">
      <t>レンメイ</t>
    </rPh>
    <rPh sb="31" eb="33">
      <t>キョウテイ</t>
    </rPh>
    <rPh sb="34" eb="36">
      <t>カクシャ</t>
    </rPh>
    <rPh sb="40" eb="42">
      <t>ロクオン</t>
    </rPh>
    <rPh sb="47" eb="49">
      <t>シャシン</t>
    </rPh>
    <rPh sb="49" eb="51">
      <t>サツエイ</t>
    </rPh>
    <rPh sb="55" eb="57">
      <t>シュウロク</t>
    </rPh>
    <rPh sb="58" eb="60">
      <t>ハンバイ</t>
    </rPh>
    <rPh sb="66" eb="68">
      <t>ショウダク</t>
    </rPh>
    <rPh sb="75" eb="76">
      <t>コタ</t>
    </rPh>
    <rPh sb="87" eb="89">
      <t>ショウダク</t>
    </rPh>
    <rPh sb="99" eb="101">
      <t>ショウダク</t>
    </rPh>
    <phoneticPr fontId="9"/>
  </si>
  <si>
    <r>
      <t>　　記入要領
　　※吹奏楽大会でピアノを使用するかについて答えください。
　　１．使用する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２．使用しない→</t>
    </r>
    <r>
      <rPr>
        <b/>
        <sz val="11"/>
        <rFont val="ＭＳ ゴシック"/>
        <family val="3"/>
        <charset val="128"/>
      </rPr>
      <t>２</t>
    </r>
    <rPh sb="2" eb="4">
      <t>キニュウ</t>
    </rPh>
    <rPh sb="4" eb="6">
      <t>ヨウリョウ</t>
    </rPh>
    <rPh sb="10" eb="13">
      <t>スイソウガク</t>
    </rPh>
    <rPh sb="13" eb="15">
      <t>タイカイ</t>
    </rPh>
    <rPh sb="20" eb="22">
      <t>シヨウ</t>
    </rPh>
    <rPh sb="29" eb="30">
      <t>コタ</t>
    </rPh>
    <rPh sb="41" eb="43">
      <t>シヨウ</t>
    </rPh>
    <rPh sb="53" eb="55">
      <t>シヨウ</t>
    </rPh>
    <phoneticPr fontId="9"/>
  </si>
  <si>
    <t>⑩ピアノ使用について→</t>
    <rPh sb="4" eb="6">
      <t>シヨウ</t>
    </rPh>
    <phoneticPr fontId="9"/>
  </si>
  <si>
    <t>⑪録音・写真撮影・ビデオ収録・販売に関する承諾について→</t>
    <rPh sb="1" eb="3">
      <t>ロクオン</t>
    </rPh>
    <rPh sb="4" eb="6">
      <t>シャシン</t>
    </rPh>
    <rPh sb="6" eb="8">
      <t>サツエイ</t>
    </rPh>
    <rPh sb="12" eb="14">
      <t>シュウロク</t>
    </rPh>
    <rPh sb="15" eb="17">
      <t>ハンバイ</t>
    </rPh>
    <rPh sb="18" eb="19">
      <t>カン</t>
    </rPh>
    <rPh sb="21" eb="23">
      <t>ショウダク</t>
    </rPh>
    <phoneticPr fontId="9"/>
  </si>
  <si>
    <t>⑭申し込み団体の連絡先などについて</t>
    <rPh sb="1" eb="2">
      <t>モウ</t>
    </rPh>
    <rPh sb="3" eb="4">
      <t>コ</t>
    </rPh>
    <rPh sb="5" eb="7">
      <t>ダンタイ</t>
    </rPh>
    <rPh sb="8" eb="10">
      <t>レンラク</t>
    </rPh>
    <rPh sb="10" eb="11">
      <t>サキ</t>
    </rPh>
    <phoneticPr fontId="9"/>
  </si>
  <si>
    <t>⑮申込日について</t>
    <rPh sb="1" eb="4">
      <t>モウシコミビ</t>
    </rPh>
    <phoneticPr fontId="9"/>
  </si>
  <si>
    <t>高等学校</t>
    <rPh sb="0" eb="2">
      <t>コウトウ</t>
    </rPh>
    <rPh sb="2" eb="4">
      <t>ガッコウ</t>
    </rPh>
    <phoneticPr fontId="9"/>
  </si>
  <si>
    <t>大学</t>
    <rPh sb="0" eb="2">
      <t>ダイガク</t>
    </rPh>
    <phoneticPr fontId="9"/>
  </si>
  <si>
    <t>職場一般</t>
    <rPh sb="0" eb="2">
      <t>ショクバ</t>
    </rPh>
    <rPh sb="2" eb="4">
      <t>イッパン</t>
    </rPh>
    <phoneticPr fontId="9"/>
  </si>
  <si>
    <r>
      <t>⑦</t>
    </r>
    <r>
      <rPr>
        <b/>
        <sz val="14"/>
        <color indexed="10"/>
        <rFont val="ＭＳ ゴシック"/>
        <family val="3"/>
        <charset val="128"/>
      </rPr>
      <t>自由曲名</t>
    </r>
    <r>
      <rPr>
        <b/>
        <sz val="14"/>
        <rFont val="ＭＳ ゴシック"/>
        <family val="3"/>
        <charset val="128"/>
      </rPr>
      <t>について入力してください。</t>
    </r>
    <rPh sb="1" eb="3">
      <t>ジユウ</t>
    </rPh>
    <rPh sb="3" eb="5">
      <t>キョクメイ</t>
    </rPh>
    <rPh sb="9" eb="11">
      <t>ニュウリョク</t>
    </rPh>
    <phoneticPr fontId="9"/>
  </si>
  <si>
    <t>※吹奏楽大会における当団体の演奏について、吹奏楽連盟指定の各社により、録音・写真撮影・ビデオ収録・販</t>
    <rPh sb="1" eb="4">
      <t>スイソウガク</t>
    </rPh>
    <rPh sb="4" eb="6">
      <t>タイカイ</t>
    </rPh>
    <rPh sb="10" eb="11">
      <t>トウ</t>
    </rPh>
    <rPh sb="11" eb="13">
      <t>ダンタイ</t>
    </rPh>
    <rPh sb="14" eb="16">
      <t>エンソウ</t>
    </rPh>
    <rPh sb="21" eb="24">
      <t>スイソウガク</t>
    </rPh>
    <rPh sb="24" eb="26">
      <t>レンメイ</t>
    </rPh>
    <rPh sb="26" eb="28">
      <t>シテイ</t>
    </rPh>
    <rPh sb="29" eb="31">
      <t>カクシャ</t>
    </rPh>
    <rPh sb="35" eb="37">
      <t>ロクオン</t>
    </rPh>
    <rPh sb="38" eb="40">
      <t>シャシン</t>
    </rPh>
    <rPh sb="40" eb="42">
      <t>サツエイ</t>
    </rPh>
    <phoneticPr fontId="1"/>
  </si>
  <si>
    <t>　売されることを</t>
    <phoneticPr fontId="1"/>
  </si>
  <si>
    <t>承諾します</t>
  </si>
  <si>
    <t>※吹奏楽大会における審査結果一覧表の開示を</t>
    <rPh sb="1" eb="4">
      <t>スイソウガク</t>
    </rPh>
    <rPh sb="4" eb="6">
      <t>タイカイ</t>
    </rPh>
    <rPh sb="10" eb="12">
      <t>シンサ</t>
    </rPh>
    <rPh sb="12" eb="14">
      <t>ケッカ</t>
    </rPh>
    <rPh sb="14" eb="16">
      <t>イチラン</t>
    </rPh>
    <rPh sb="16" eb="17">
      <t>ピョウ</t>
    </rPh>
    <rPh sb="18" eb="20">
      <t>カイジ</t>
    </rPh>
    <phoneticPr fontId="1"/>
  </si>
  <si>
    <t>希望します</t>
    <rPh sb="0" eb="2">
      <t>キボウ</t>
    </rPh>
    <phoneticPr fontId="1"/>
  </si>
  <si>
    <t>希望しません</t>
    <rPh sb="0" eb="2">
      <t>キボウ</t>
    </rPh>
    <phoneticPr fontId="1"/>
  </si>
  <si>
    <t>⑬吹奏楽大会における審査結果一覧表の開示について</t>
    <rPh sb="1" eb="4">
      <t>スイソウガク</t>
    </rPh>
    <rPh sb="4" eb="6">
      <t>タイカイ</t>
    </rPh>
    <rPh sb="10" eb="12">
      <t>シンサ</t>
    </rPh>
    <rPh sb="12" eb="14">
      <t>ケッカ</t>
    </rPh>
    <rPh sb="14" eb="16">
      <t>イチラン</t>
    </rPh>
    <rPh sb="16" eb="17">
      <t>ヒョウ</t>
    </rPh>
    <rPh sb="18" eb="20">
      <t>カイジ</t>
    </rPh>
    <phoneticPr fontId="9"/>
  </si>
  <si>
    <r>
      <t>　　記入要領
　　※吹奏楽大会の審査集計用紙を受け取るかについて答えてください。
　　１．希望する　　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２．希望しない　　→</t>
    </r>
    <r>
      <rPr>
        <b/>
        <sz val="11"/>
        <rFont val="ＭＳ ゴシック"/>
        <family val="3"/>
        <charset val="128"/>
      </rPr>
      <t>２</t>
    </r>
    <rPh sb="2" eb="4">
      <t>キニュウ</t>
    </rPh>
    <rPh sb="4" eb="6">
      <t>ヨウリョウ</t>
    </rPh>
    <rPh sb="10" eb="13">
      <t>スイソウガク</t>
    </rPh>
    <rPh sb="13" eb="15">
      <t>タイカイ</t>
    </rPh>
    <rPh sb="16" eb="18">
      <t>シンサ</t>
    </rPh>
    <rPh sb="18" eb="20">
      <t>シュウケイ</t>
    </rPh>
    <rPh sb="20" eb="22">
      <t>ヨウシ</t>
    </rPh>
    <rPh sb="23" eb="24">
      <t>ウ</t>
    </rPh>
    <rPh sb="25" eb="26">
      <t>ト</t>
    </rPh>
    <rPh sb="32" eb="33">
      <t>コタ</t>
    </rPh>
    <rPh sb="45" eb="47">
      <t>キボウ</t>
    </rPh>
    <rPh sb="59" eb="61">
      <t>キボウ</t>
    </rPh>
    <phoneticPr fontId="9"/>
  </si>
  <si>
    <r>
      <rPr>
        <b/>
        <sz val="28"/>
        <rFont val="ＭＳ ゴシック"/>
        <family val="3"/>
        <charset val="128"/>
      </rPr>
      <t>以上です。</t>
    </r>
    <r>
      <rPr>
        <b/>
        <sz val="28"/>
        <color indexed="10"/>
        <rFont val="ＭＳ ゴシック"/>
        <family val="3"/>
        <charset val="128"/>
      </rPr>
      <t xml:space="preserve">
[大会参加申込書]
</t>
    </r>
    <r>
      <rPr>
        <b/>
        <sz val="24"/>
        <rFont val="ＭＳ ゴシック"/>
        <family val="3"/>
        <charset val="128"/>
      </rPr>
      <t>を印刷して</t>
    </r>
    <r>
      <rPr>
        <b/>
        <sz val="48"/>
        <color indexed="10"/>
        <rFont val="ＭＳ ゴシック"/>
        <family val="3"/>
        <charset val="128"/>
      </rPr>
      <t>押印</t>
    </r>
    <r>
      <rPr>
        <b/>
        <sz val="24"/>
        <rFont val="ＭＳ ゴシック"/>
        <family val="3"/>
        <charset val="128"/>
      </rPr>
      <t>の上，提出して下さい。</t>
    </r>
    <rPh sb="0" eb="2">
      <t>イジョウ</t>
    </rPh>
    <rPh sb="7" eb="9">
      <t>タイカイ</t>
    </rPh>
    <rPh sb="9" eb="11">
      <t>サンカ</t>
    </rPh>
    <rPh sb="11" eb="13">
      <t>モウシコ</t>
    </rPh>
    <rPh sb="13" eb="14">
      <t>ショ</t>
    </rPh>
    <rPh sb="17" eb="19">
      <t>インサツ</t>
    </rPh>
    <rPh sb="21" eb="23">
      <t>オウイン</t>
    </rPh>
    <rPh sb="24" eb="25">
      <t>ウエ</t>
    </rPh>
    <rPh sb="26" eb="28">
      <t>テイシュツ</t>
    </rPh>
    <rPh sb="30" eb="31">
      <t>クダ</t>
    </rPh>
    <phoneticPr fontId="1"/>
  </si>
  <si>
    <t>①～⑮の手順に従って入力してください。</t>
    <rPh sb="4" eb="6">
      <t>テジュン</t>
    </rPh>
    <rPh sb="7" eb="8">
      <t>シタガ</t>
    </rPh>
    <rPh sb="10" eb="12">
      <t>ニュウリョク</t>
    </rPh>
    <phoneticPr fontId="9"/>
  </si>
  <si>
    <t>例）吹連　太郎</t>
    <rPh sb="0" eb="1">
      <t>レイ</t>
    </rPh>
    <rPh sb="2" eb="4">
      <t>スイレン</t>
    </rPh>
    <rPh sb="5" eb="7">
      <t>タロウ</t>
    </rPh>
    <phoneticPr fontId="1"/>
  </si>
  <si>
    <t>例）佐賀　県太</t>
    <rPh sb="0" eb="1">
      <t>レイ</t>
    </rPh>
    <rPh sb="2" eb="4">
      <t>サガ</t>
    </rPh>
    <rPh sb="5" eb="6">
      <t>ケン</t>
    </rPh>
    <rPh sb="6" eb="7">
      <t>ブト</t>
    </rPh>
    <phoneticPr fontId="1"/>
  </si>
  <si>
    <t>　　入力要領
　　(例)「吹連　太郎」と入力してください。苗字と名前の間を全角１文字開けて下さい。</t>
    <rPh sb="2" eb="4">
      <t>ニュウリョク</t>
    </rPh>
    <rPh sb="4" eb="6">
      <t>ヨウリョウ</t>
    </rPh>
    <rPh sb="10" eb="11">
      <t>レイ</t>
    </rPh>
    <rPh sb="13" eb="15">
      <t>スイレン</t>
    </rPh>
    <rPh sb="16" eb="18">
      <t>タロウ</t>
    </rPh>
    <rPh sb="20" eb="22">
      <t>ニュウリョク</t>
    </rPh>
    <rPh sb="29" eb="31">
      <t>ミョウジ</t>
    </rPh>
    <rPh sb="32" eb="34">
      <t>ナマエ</t>
    </rPh>
    <rPh sb="35" eb="36">
      <t>アイダ</t>
    </rPh>
    <rPh sb="37" eb="39">
      <t>ゼンカク</t>
    </rPh>
    <rPh sb="40" eb="42">
      <t>モジ</t>
    </rPh>
    <rPh sb="42" eb="43">
      <t>ア</t>
    </rPh>
    <rPh sb="45" eb="46">
      <t>クダ</t>
    </rPh>
    <phoneticPr fontId="9"/>
  </si>
  <si>
    <r>
      <t>　　入力要領
　　Ａパート→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>　　Ｂパート　→</t>
    </r>
    <r>
      <rPr>
        <b/>
        <sz val="11"/>
        <rFont val="ＭＳ ゴシック"/>
        <family val="3"/>
        <charset val="128"/>
      </rPr>
      <t>２</t>
    </r>
    <r>
      <rPr>
        <sz val="11"/>
        <rFont val="ＭＳ ゴシック"/>
        <family val="3"/>
        <charset val="128"/>
      </rPr>
      <t>　　</t>
    </r>
    <rPh sb="2" eb="4">
      <t>ニュウリョク</t>
    </rPh>
    <rPh sb="4" eb="6">
      <t>ヨウリョウ</t>
    </rPh>
    <phoneticPr fontId="9"/>
  </si>
  <si>
    <t>☆何かわからないことがありましたら，佐賀県吹奏楽連盟までご連絡下さい。
０９５２－２８－３４３６</t>
    <rPh sb="1" eb="2">
      <t>ナニ</t>
    </rPh>
    <rPh sb="18" eb="21">
      <t>サガケン</t>
    </rPh>
    <rPh sb="21" eb="24">
      <t>スイソウガク</t>
    </rPh>
    <rPh sb="24" eb="26">
      <t>レンメイ</t>
    </rPh>
    <rPh sb="29" eb="31">
      <t>レンラク</t>
    </rPh>
    <rPh sb="31" eb="32">
      <t>クダ</t>
    </rPh>
    <phoneticPr fontId="1"/>
  </si>
  <si>
    <t>令和</t>
    <rPh sb="0" eb="1">
      <t>レイ</t>
    </rPh>
    <rPh sb="1" eb="2">
      <t>ワ</t>
    </rPh>
    <phoneticPr fontId="1"/>
  </si>
  <si>
    <t>選択してください</t>
    <rPh sb="0" eb="2">
      <t>センタク</t>
    </rPh>
    <phoneticPr fontId="1"/>
  </si>
  <si>
    <t>　　入力要領
　　※ここに入力した曲名がプログラムの原稿となります。正確に入力してください。
　　※作曲者名のフリガナは放送原稿で必要です。作曲者名が原語のみの場合も必ず
　　　入力してください。
　　※出版社がリストにない場合は、直接入力をしてください。</t>
    <rPh sb="2" eb="4">
      <t>ニュウリョク</t>
    </rPh>
    <rPh sb="4" eb="6">
      <t>ヨウリョウ</t>
    </rPh>
    <rPh sb="13" eb="15">
      <t>ニュウリョク</t>
    </rPh>
    <rPh sb="17" eb="19">
      <t>キョクメイ</t>
    </rPh>
    <rPh sb="26" eb="28">
      <t>ゲンコウ</t>
    </rPh>
    <rPh sb="34" eb="36">
      <t>セイカク</t>
    </rPh>
    <rPh sb="37" eb="39">
      <t>ニュウリョク</t>
    </rPh>
    <rPh sb="50" eb="53">
      <t>サッキョクシャ</t>
    </rPh>
    <rPh sb="53" eb="54">
      <t>メイ</t>
    </rPh>
    <rPh sb="60" eb="62">
      <t>ホウソウ</t>
    </rPh>
    <rPh sb="62" eb="64">
      <t>ゲンコウ</t>
    </rPh>
    <rPh sb="65" eb="67">
      <t>ヒツヨウ</t>
    </rPh>
    <rPh sb="70" eb="73">
      <t>サッキョクシャ</t>
    </rPh>
    <rPh sb="73" eb="74">
      <t>メイ</t>
    </rPh>
    <rPh sb="75" eb="77">
      <t>ゲンゴ</t>
    </rPh>
    <rPh sb="80" eb="82">
      <t>バアイ</t>
    </rPh>
    <rPh sb="83" eb="84">
      <t>カナラ</t>
    </rPh>
    <rPh sb="89" eb="91">
      <t>ニュウリョク</t>
    </rPh>
    <rPh sb="102" eb="105">
      <t>シュッパンシャ</t>
    </rPh>
    <rPh sb="112" eb="114">
      <t>バアイ</t>
    </rPh>
    <rPh sb="116" eb="118">
      <t>チョクセツ</t>
    </rPh>
    <rPh sb="118" eb="120">
      <t>ニュウリョク</t>
    </rPh>
    <phoneticPr fontId="9"/>
  </si>
  <si>
    <t>ＣＡＦＵＡ</t>
    <phoneticPr fontId="39"/>
  </si>
  <si>
    <t>アコード</t>
    <phoneticPr fontId="39"/>
  </si>
  <si>
    <t>アラン出版</t>
    <rPh sb="3" eb="5">
      <t>シュッパン</t>
    </rPh>
    <phoneticPr fontId="39"/>
  </si>
  <si>
    <t>アルフレッド・パブリッシング</t>
    <phoneticPr fontId="39"/>
  </si>
  <si>
    <t>アングロ・ミュージック</t>
    <phoneticPr fontId="39"/>
  </si>
  <si>
    <t>ウィンガート・ミュージック</t>
    <phoneticPr fontId="39"/>
  </si>
  <si>
    <t>ウィンズスコア</t>
    <phoneticPr fontId="39"/>
  </si>
  <si>
    <t>ウインドアート</t>
    <phoneticPr fontId="39"/>
  </si>
  <si>
    <t>ウインドギャラリー</t>
    <phoneticPr fontId="39"/>
  </si>
  <si>
    <t>音楽之友社</t>
    <rPh sb="0" eb="2">
      <t>オンガク</t>
    </rPh>
    <rPh sb="2" eb="3">
      <t>コレ</t>
    </rPh>
    <rPh sb="3" eb="4">
      <t>トモ</t>
    </rPh>
    <rPh sb="4" eb="5">
      <t>シャ</t>
    </rPh>
    <phoneticPr fontId="39"/>
  </si>
  <si>
    <t>クリストファーミュージック</t>
    <phoneticPr fontId="39"/>
  </si>
  <si>
    <t>サザン・ミュージック</t>
    <phoneticPr fontId="39"/>
  </si>
  <si>
    <t>スタジオ・ミュージック</t>
    <phoneticPr fontId="39"/>
  </si>
  <si>
    <t>ストームワークス</t>
    <phoneticPr fontId="39"/>
  </si>
  <si>
    <t>すみや出版</t>
    <rPh sb="3" eb="5">
      <t>シュッパン</t>
    </rPh>
    <phoneticPr fontId="39"/>
  </si>
  <si>
    <t>ゼーレ弦楽器工房</t>
    <rPh sb="3" eb="6">
      <t>ゲンガッキ</t>
    </rPh>
    <rPh sb="6" eb="8">
      <t>コウボウ</t>
    </rPh>
    <phoneticPr fontId="39"/>
  </si>
  <si>
    <t>全日本吹奏楽連盟</t>
    <rPh sb="0" eb="3">
      <t>ゼンニホン</t>
    </rPh>
    <rPh sb="3" eb="6">
      <t>スイソウガク</t>
    </rPh>
    <rPh sb="6" eb="8">
      <t>レンメイ</t>
    </rPh>
    <phoneticPr fontId="39"/>
  </si>
  <si>
    <t>デ・ハスケ</t>
    <phoneticPr fontId="39"/>
  </si>
  <si>
    <t>ティーダ</t>
    <phoneticPr fontId="39"/>
  </si>
  <si>
    <t>ネイテック・ミュージック</t>
    <phoneticPr fontId="39"/>
  </si>
  <si>
    <t>バーンハウス</t>
    <phoneticPr fontId="39"/>
  </si>
  <si>
    <t>ハッスルコピー</t>
    <phoneticPr fontId="39"/>
  </si>
  <si>
    <t>ハル・レナード</t>
    <phoneticPr fontId="39"/>
  </si>
  <si>
    <t>ビッグスリー</t>
    <phoneticPr fontId="39"/>
  </si>
  <si>
    <t>ブージ・アンド・ホークス</t>
    <phoneticPr fontId="39"/>
  </si>
  <si>
    <t>フェイバーミュージック</t>
    <phoneticPr fontId="39"/>
  </si>
  <si>
    <t>フォスターミュージック</t>
    <phoneticPr fontId="39"/>
  </si>
  <si>
    <t>ブレーン</t>
    <phoneticPr fontId="39"/>
  </si>
  <si>
    <t>ベリアトミュージック</t>
    <phoneticPr fontId="39"/>
  </si>
  <si>
    <t>ベルウィン</t>
    <phoneticPr fontId="39"/>
  </si>
  <si>
    <t>保科ミュージックオフィス</t>
    <rPh sb="0" eb="2">
      <t>ホシナ</t>
    </rPh>
    <phoneticPr fontId="39"/>
  </si>
  <si>
    <t>ミトロパ</t>
    <phoneticPr fontId="39"/>
  </si>
  <si>
    <t>ミュージックエイト</t>
    <phoneticPr fontId="39"/>
  </si>
  <si>
    <t>モレナール</t>
    <phoneticPr fontId="39"/>
  </si>
  <si>
    <t>ユニバース</t>
    <phoneticPr fontId="39"/>
  </si>
  <si>
    <t>ロケットミュージック</t>
    <phoneticPr fontId="39"/>
  </si>
  <si>
    <t>未出版</t>
    <rPh sb="0" eb="3">
      <t>ミシュッパン</t>
    </rPh>
    <phoneticPr fontId="39"/>
  </si>
  <si>
    <r>
      <t>は</t>
    </r>
    <r>
      <rPr>
        <b/>
        <u val="double"/>
        <sz val="14"/>
        <color rgb="FFFF0000"/>
        <rFont val="HG丸ｺﾞｼｯｸM-PRO"/>
        <family val="3"/>
        <charset val="128"/>
      </rPr>
      <t>必要に応じて入力</t>
    </r>
    <r>
      <rPr>
        <sz val="14"/>
        <rFont val="HG丸ｺﾞｼｯｸM-PRO"/>
        <family val="3"/>
        <charset val="128"/>
      </rPr>
      <t>するところです。</t>
    </r>
    <rPh sb="1" eb="3">
      <t>ヒツヨウ</t>
    </rPh>
    <rPh sb="4" eb="5">
      <t>オウ</t>
    </rPh>
    <rPh sb="7" eb="9">
      <t>ニュウリョク</t>
    </rPh>
    <phoneticPr fontId="9"/>
  </si>
  <si>
    <r>
      <t xml:space="preserve">このシートに入力後、提出書類のシートを印刷し、入力ミスがないか確認し、
</t>
    </r>
    <r>
      <rPr>
        <b/>
        <sz val="11"/>
        <color indexed="10"/>
        <rFont val="ＭＳ ゴシック"/>
        <family val="3"/>
        <charset val="128"/>
      </rPr>
      <t>提出日の記入、公印、責任者印を押印</t>
    </r>
    <r>
      <rPr>
        <sz val="11"/>
        <rFont val="ＭＳ ゴシック"/>
        <family val="3"/>
        <charset val="128"/>
      </rPr>
      <t xml:space="preserve">し、提出してください。
</t>
    </r>
    <rPh sb="6" eb="8">
      <t>ニュウリョク</t>
    </rPh>
    <rPh sb="8" eb="9">
      <t>ゴ</t>
    </rPh>
    <rPh sb="10" eb="12">
      <t>テイシュツ</t>
    </rPh>
    <rPh sb="12" eb="14">
      <t>ショルイ</t>
    </rPh>
    <rPh sb="19" eb="21">
      <t>インサツ</t>
    </rPh>
    <rPh sb="23" eb="25">
      <t>ニュウリョク</t>
    </rPh>
    <rPh sb="31" eb="33">
      <t>カクニン</t>
    </rPh>
    <rPh sb="36" eb="39">
      <t>テイシュツビ</t>
    </rPh>
    <rPh sb="40" eb="42">
      <t>キニュウ</t>
    </rPh>
    <rPh sb="43" eb="45">
      <t>コウイン</t>
    </rPh>
    <rPh sb="46" eb="49">
      <t>セキニンシャ</t>
    </rPh>
    <rPh sb="49" eb="50">
      <t>イン</t>
    </rPh>
    <rPh sb="51" eb="53">
      <t>オウイン</t>
    </rPh>
    <rPh sb="55" eb="57">
      <t>テイシュツ</t>
    </rPh>
    <phoneticPr fontId="9"/>
  </si>
  <si>
    <t>アトリエ・エム</t>
    <phoneticPr fontId="39"/>
  </si>
  <si>
    <r>
      <t>⑨曲の</t>
    </r>
    <r>
      <rPr>
        <u val="double"/>
        <sz val="18"/>
        <color rgb="FFFF0000"/>
        <rFont val="HGP創英角ｺﾞｼｯｸUB"/>
        <family val="3"/>
        <charset val="128"/>
      </rPr>
      <t>編曲手続き</t>
    </r>
    <r>
      <rPr>
        <b/>
        <sz val="14"/>
        <rFont val="ＭＳ ゴシック"/>
        <family val="3"/>
        <charset val="128"/>
      </rPr>
      <t>について入力してください→</t>
    </r>
    <rPh sb="1" eb="2">
      <t>キョク</t>
    </rPh>
    <rPh sb="3" eb="5">
      <t>ヘンキョク</t>
    </rPh>
    <rPh sb="5" eb="7">
      <t>テツヅ</t>
    </rPh>
    <rPh sb="12" eb="14">
      <t>ニュウリョク</t>
    </rPh>
    <phoneticPr fontId="9"/>
  </si>
  <si>
    <r>
      <t>は</t>
    </r>
    <r>
      <rPr>
        <b/>
        <u/>
        <sz val="20"/>
        <color rgb="FFFF0000"/>
        <rFont val="HG丸ｺﾞｼｯｸM-PRO"/>
        <family val="3"/>
        <charset val="128"/>
      </rPr>
      <t>必ず入力</t>
    </r>
    <r>
      <rPr>
        <sz val="20"/>
        <rFont val="HG丸ｺﾞｼｯｸM-PRO"/>
        <family val="3"/>
        <charset val="128"/>
      </rPr>
      <t>するところです。</t>
    </r>
    <rPh sb="1" eb="2">
      <t>カナラ</t>
    </rPh>
    <rPh sb="3" eb="5">
      <t>ニュウリョク</t>
    </rPh>
    <phoneticPr fontId="9"/>
  </si>
  <si>
    <t>中学生</t>
    <rPh sb="0" eb="2">
      <t>チュウガッコウ</t>
    </rPh>
    <rPh sb="2" eb="3">
      <t>セイ</t>
    </rPh>
    <phoneticPr fontId="9"/>
  </si>
  <si>
    <r>
      <t>　自由曲の</t>
    </r>
    <r>
      <rPr>
        <u val="double"/>
        <sz val="9"/>
        <rFont val="ＭＳ 明朝"/>
        <family val="1"/>
        <charset val="128"/>
      </rPr>
      <t>編曲手続き</t>
    </r>
    <r>
      <rPr>
        <sz val="9"/>
        <rFont val="ＭＳ 明朝"/>
        <family val="1"/>
        <charset val="128"/>
      </rPr>
      <t>は</t>
    </r>
    <rPh sb="1" eb="3">
      <t>ジユウ</t>
    </rPh>
    <rPh sb="3" eb="4">
      <t>キョク</t>
    </rPh>
    <rPh sb="5" eb="7">
      <t>ヘンキョク</t>
    </rPh>
    <rPh sb="7" eb="9">
      <t>テツヅ</t>
    </rPh>
    <phoneticPr fontId="1"/>
  </si>
  <si>
    <t xml:space="preserve"> 吹奏楽オリジナル作品のため不要</t>
    <rPh sb="1" eb="4">
      <t>スイソウガク</t>
    </rPh>
    <phoneticPr fontId="1"/>
  </si>
  <si>
    <r>
      <t>　　入力要領
　　Ⅰ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>　　Ⅱ　→</t>
    </r>
    <r>
      <rPr>
        <b/>
        <sz val="11"/>
        <rFont val="ＭＳ ゴシック"/>
        <family val="3"/>
        <charset val="128"/>
      </rPr>
      <t>２</t>
    </r>
    <r>
      <rPr>
        <sz val="11"/>
        <rFont val="ＭＳ ゴシック"/>
        <family val="3"/>
        <charset val="128"/>
      </rPr>
      <t>　　Ⅲ　→</t>
    </r>
    <r>
      <rPr>
        <b/>
        <sz val="11"/>
        <rFont val="ＭＳ ゴシック"/>
        <family val="3"/>
        <charset val="128"/>
      </rPr>
      <t>３</t>
    </r>
    <r>
      <rPr>
        <sz val="11"/>
        <rFont val="ＭＳ ゴシック"/>
        <family val="3"/>
        <charset val="128"/>
      </rPr>
      <t>　　Ⅳ　→</t>
    </r>
    <r>
      <rPr>
        <b/>
        <sz val="11"/>
        <rFont val="ＭＳ ゴシック"/>
        <family val="3"/>
        <charset val="128"/>
      </rPr>
      <t>４</t>
    </r>
    <r>
      <rPr>
        <sz val="11"/>
        <rFont val="ＭＳ ゴシック"/>
        <family val="3"/>
        <charset val="128"/>
      </rPr>
      <t>　</t>
    </r>
    <rPh sb="2" eb="4">
      <t>ニュウリョク</t>
    </rPh>
    <rPh sb="4" eb="6">
      <t>ヨウリョウ</t>
    </rPh>
    <phoneticPr fontId="9"/>
  </si>
  <si>
    <r>
      <t>　　入力要領
　　１．済んでいる　　　　　　　　　　　　　　　　　　　　　　　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２．済んでいない　　　　　　　　　　　　　　　　　　　　　　　→</t>
    </r>
    <r>
      <rPr>
        <b/>
        <sz val="11"/>
        <rFont val="ＭＳ ゴシック"/>
        <family val="3"/>
        <charset val="128"/>
      </rPr>
      <t>２</t>
    </r>
    <r>
      <rPr>
        <sz val="11"/>
        <rFont val="ＭＳ ゴシック"/>
        <family val="3"/>
        <charset val="128"/>
      </rPr>
      <t xml:space="preserve">
　　３．出版されている楽譜(レンタル譜を含む)を使用しているので不要→</t>
    </r>
    <r>
      <rPr>
        <b/>
        <sz val="11"/>
        <rFont val="ＭＳ ゴシック"/>
        <family val="3"/>
        <charset val="128"/>
      </rPr>
      <t>３</t>
    </r>
    <r>
      <rPr>
        <sz val="11"/>
        <rFont val="ＭＳ ゴシック"/>
        <family val="3"/>
        <charset val="128"/>
      </rPr>
      <t xml:space="preserve">
　　４．著作権消滅により不要　　　　　　　　　　　　　　　　　　　→</t>
    </r>
    <r>
      <rPr>
        <b/>
        <sz val="11"/>
        <rFont val="ＭＳ ゴシック"/>
        <family val="3"/>
        <charset val="128"/>
      </rPr>
      <t>４</t>
    </r>
    <r>
      <rPr>
        <sz val="11"/>
        <rFont val="ＭＳ ゴシック"/>
        <family val="3"/>
        <charset val="128"/>
      </rPr>
      <t xml:space="preserve">
　　５．吹奏楽オリジナル作品のため不要　　　　　　　　　　　　　　→</t>
    </r>
    <r>
      <rPr>
        <b/>
        <sz val="11"/>
        <rFont val="ＭＳ ゴシック"/>
        <family val="3"/>
        <charset val="128"/>
      </rPr>
      <t>５</t>
    </r>
    <rPh sb="2" eb="4">
      <t>ニュウリョク</t>
    </rPh>
    <rPh sb="4" eb="6">
      <t>ヨウリョウ</t>
    </rPh>
    <rPh sb="11" eb="12">
      <t>ス</t>
    </rPh>
    <rPh sb="47" eb="48">
      <t>ス</t>
    </rPh>
    <rPh sb="83" eb="85">
      <t>シュッパン</t>
    </rPh>
    <rPh sb="90" eb="92">
      <t>ガクフ</t>
    </rPh>
    <rPh sb="97" eb="98">
      <t>フ</t>
    </rPh>
    <rPh sb="99" eb="100">
      <t>フク</t>
    </rPh>
    <rPh sb="103" eb="105">
      <t>シヨウ</t>
    </rPh>
    <rPh sb="111" eb="113">
      <t>フヨウ</t>
    </rPh>
    <rPh sb="120" eb="123">
      <t>チョサクケン</t>
    </rPh>
    <rPh sb="123" eb="125">
      <t>ショウメツ</t>
    </rPh>
    <rPh sb="128" eb="130">
      <t>フヨウ</t>
    </rPh>
    <rPh sb="156" eb="159">
      <t>スイソウガク</t>
    </rPh>
    <rPh sb="164" eb="166">
      <t>サクヒン</t>
    </rPh>
    <rPh sb="169" eb="171">
      <t>フヨウ</t>
    </rPh>
    <phoneticPr fontId="9"/>
  </si>
  <si>
    <r>
      <t>　　入力要領
　　中学生の部　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>　　高等学校の部　→</t>
    </r>
    <r>
      <rPr>
        <b/>
        <sz val="11"/>
        <rFont val="ＭＳ ゴシック"/>
        <family val="3"/>
        <charset val="128"/>
      </rPr>
      <t>２</t>
    </r>
    <r>
      <rPr>
        <sz val="11"/>
        <rFont val="ＭＳ ゴシック"/>
        <family val="3"/>
        <charset val="128"/>
      </rPr>
      <t>　　大学の部　→</t>
    </r>
    <r>
      <rPr>
        <b/>
        <sz val="11"/>
        <rFont val="ＭＳ ゴシック"/>
        <family val="3"/>
        <charset val="128"/>
      </rPr>
      <t>３</t>
    </r>
    <r>
      <rPr>
        <sz val="11"/>
        <rFont val="ＭＳ ゴシック"/>
        <family val="3"/>
        <charset val="128"/>
      </rPr>
      <t xml:space="preserve">
　　職場一般の部　→</t>
    </r>
    <r>
      <rPr>
        <b/>
        <sz val="11"/>
        <rFont val="ＭＳ ゴシック"/>
        <family val="3"/>
        <charset val="128"/>
      </rPr>
      <t>４</t>
    </r>
    <r>
      <rPr>
        <sz val="11"/>
        <rFont val="ＭＳ ゴシック"/>
        <family val="3"/>
        <charset val="128"/>
      </rPr>
      <t>　</t>
    </r>
    <rPh sb="2" eb="4">
      <t>ニュウリョク</t>
    </rPh>
    <rPh sb="4" eb="6">
      <t>ヨウリョウ</t>
    </rPh>
    <rPh sb="9" eb="12">
      <t>チュウガクセイ</t>
    </rPh>
    <rPh sb="13" eb="14">
      <t>ブ</t>
    </rPh>
    <rPh sb="20" eb="22">
      <t>コウトウ</t>
    </rPh>
    <rPh sb="22" eb="24">
      <t>ガッコウ</t>
    </rPh>
    <rPh sb="25" eb="26">
      <t>ブ</t>
    </rPh>
    <rPh sb="31" eb="33">
      <t>ダイガク</t>
    </rPh>
    <rPh sb="34" eb="35">
      <t>ブ</t>
    </rPh>
    <rPh sb="41" eb="43">
      <t>ショクバ</t>
    </rPh>
    <rPh sb="43" eb="45">
      <t>イッパン</t>
    </rPh>
    <rPh sb="46" eb="47">
      <t>ブ</t>
    </rPh>
    <phoneticPr fontId="9"/>
  </si>
  <si>
    <t>（小学生部門には別に用紙があります）</t>
    <rPh sb="1" eb="4">
      <t>ショウガクセイ</t>
    </rPh>
    <rPh sb="4" eb="6">
      <t>ブモン</t>
    </rPh>
    <rPh sb="8" eb="9">
      <t>ベツ</t>
    </rPh>
    <rPh sb="10" eb="12">
      <t>ヨウシ</t>
    </rPh>
    <phoneticPr fontId="1"/>
  </si>
  <si>
    <t>祝い唄と踊り唄による幻想曲</t>
    <rPh sb="0" eb="1">
      <t>イワ</t>
    </rPh>
    <rPh sb="2" eb="3">
      <t>ウタ</t>
    </rPh>
    <rPh sb="4" eb="5">
      <t>オド</t>
    </rPh>
    <rPh sb="6" eb="7">
      <t>ウタ</t>
    </rPh>
    <rPh sb="10" eb="13">
      <t>ゲンソウキョク</t>
    </rPh>
    <phoneticPr fontId="1"/>
  </si>
  <si>
    <t>マーチ「メモリーズ・リフレイン」</t>
    <phoneticPr fontId="1"/>
  </si>
  <si>
    <t>Rhapsody～Eclipse</t>
    <phoneticPr fontId="1"/>
  </si>
  <si>
    <t>ステップ、スキップ、ノンストップ
(順次進行によるカプリッチョ)</t>
    <rPh sb="18" eb="20">
      <t>ジュンジ</t>
    </rPh>
    <rPh sb="20" eb="22">
      <t>シンコウ</t>
    </rPh>
    <phoneticPr fontId="1"/>
  </si>
  <si>
    <t>例）0952-28-3436</t>
    <rPh sb="0" eb="1">
      <t>レイ</t>
    </rPh>
    <phoneticPr fontId="1"/>
  </si>
  <si>
    <t>例）0952-28-3437</t>
    <rPh sb="0" eb="1">
      <t>レイ</t>
    </rPh>
    <phoneticPr fontId="1"/>
  </si>
  <si>
    <r>
      <rPr>
        <b/>
        <sz val="72"/>
        <color indexed="13"/>
        <rFont val="ＭＳ ゴシック"/>
        <family val="3"/>
        <charset val="128"/>
      </rPr>
      <t>6</t>
    </r>
    <r>
      <rPr>
        <b/>
        <sz val="36"/>
        <color indexed="13"/>
        <rFont val="ＭＳ ゴシック"/>
        <family val="3"/>
        <charset val="128"/>
      </rPr>
      <t>月</t>
    </r>
    <r>
      <rPr>
        <b/>
        <sz val="72"/>
        <color rgb="FFFFFF00"/>
        <rFont val="ＭＳ ゴシック"/>
        <family val="3"/>
        <charset val="128"/>
      </rPr>
      <t>2</t>
    </r>
    <r>
      <rPr>
        <b/>
        <sz val="36"/>
        <color indexed="13"/>
        <rFont val="ＭＳ ゴシック"/>
        <family val="3"/>
        <charset val="128"/>
      </rPr>
      <t>日</t>
    </r>
    <r>
      <rPr>
        <b/>
        <sz val="48"/>
        <color indexed="13"/>
        <rFont val="ＭＳ ゴシック"/>
        <family val="3"/>
        <charset val="128"/>
      </rPr>
      <t xml:space="preserve">(火)正午必着
FAX不可
</t>
    </r>
    <r>
      <rPr>
        <b/>
        <sz val="45"/>
        <color rgb="FFFFFF00"/>
        <rFont val="ＭＳ ゴシック"/>
        <family val="3"/>
        <charset val="128"/>
      </rPr>
      <t>1日(月)消印は速達のみ</t>
    </r>
    <rPh sb="5" eb="6">
      <t>ヒ</t>
    </rPh>
    <rPh sb="7" eb="9">
      <t>ショウゴ</t>
    </rPh>
    <rPh sb="15" eb="17">
      <t>フカ</t>
    </rPh>
    <rPh sb="19" eb="20">
      <t>ニチ</t>
    </rPh>
    <rPh sb="21" eb="22">
      <t>ツキ</t>
    </rPh>
    <rPh sb="23" eb="25">
      <t>ケシイン</t>
    </rPh>
    <rPh sb="26" eb="28">
      <t>ソクタツ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</si>
</sst>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2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b/>
      <sz val="2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color indexed="10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28"/>
      <color indexed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7.5"/>
      <name val="ＭＳ ゴシック"/>
      <family val="3"/>
      <charset val="128"/>
    </font>
    <font>
      <sz val="17.5"/>
      <name val="ＭＳ 明朝"/>
      <family val="1"/>
      <charset val="128"/>
    </font>
    <font>
      <b/>
      <sz val="17.5"/>
      <name val="ＭＳ 明朝"/>
      <family val="1"/>
      <charset val="128"/>
    </font>
    <font>
      <sz val="8.5"/>
      <name val="ＭＳ 明朝"/>
      <family val="1"/>
      <charset val="128"/>
    </font>
    <font>
      <b/>
      <sz val="48"/>
      <color indexed="10"/>
      <name val="ＭＳ ゴシック"/>
      <family val="3"/>
      <charset val="128"/>
    </font>
    <font>
      <b/>
      <sz val="48"/>
      <color indexed="13"/>
      <name val="ＭＳ ゴシック"/>
      <family val="3"/>
      <charset val="128"/>
    </font>
    <font>
      <b/>
      <sz val="72"/>
      <color indexed="13"/>
      <name val="ＭＳ ゴシック"/>
      <family val="3"/>
      <charset val="128"/>
    </font>
    <font>
      <b/>
      <sz val="36"/>
      <color indexed="13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48"/>
      <color rgb="FFFFFF00"/>
      <name val="ＭＳ ゴシック"/>
      <family val="3"/>
      <charset val="128"/>
    </font>
    <font>
      <b/>
      <sz val="28"/>
      <color rgb="FFFF0000"/>
      <name val="ＭＳ ゴシック"/>
      <family val="3"/>
      <charset val="128"/>
    </font>
    <font>
      <sz val="14"/>
      <name val="HG丸ｺﾞｼｯｸM-PRO"/>
      <family val="3"/>
      <charset val="128"/>
    </font>
    <font>
      <b/>
      <u val="double"/>
      <sz val="14"/>
      <color rgb="FFFF0000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u val="double"/>
      <sz val="18"/>
      <color rgb="FFFF0000"/>
      <name val="HGP創英角ｺﾞｼｯｸUB"/>
      <family val="3"/>
      <charset val="128"/>
    </font>
    <font>
      <sz val="20"/>
      <name val="HG丸ｺﾞｼｯｸM-PRO"/>
      <family val="3"/>
      <charset val="128"/>
    </font>
    <font>
      <b/>
      <u/>
      <sz val="20"/>
      <color rgb="FFFF0000"/>
      <name val="HG丸ｺﾞｼｯｸM-PRO"/>
      <family val="3"/>
      <charset val="128"/>
    </font>
    <font>
      <u val="double"/>
      <sz val="9"/>
      <name val="ＭＳ 明朝"/>
      <family val="1"/>
      <charset val="128"/>
    </font>
    <font>
      <b/>
      <sz val="45"/>
      <color rgb="FFFFFF00"/>
      <name val="ＭＳ ゴシック"/>
      <family val="3"/>
      <charset val="128"/>
    </font>
    <font>
      <b/>
      <sz val="72"/>
      <color rgb="FFFFFF00"/>
      <name val="ＭＳ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0" fontId="11" fillId="0" borderId="1" xfId="0" applyFont="1" applyBorder="1">
      <alignment vertical="center"/>
    </xf>
    <xf numFmtId="0" fontId="12" fillId="2" borderId="0" xfId="0" applyFont="1" applyFill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2" fillId="0" borderId="0" xfId="0" applyFont="1">
      <alignment vertical="center"/>
    </xf>
    <xf numFmtId="0" fontId="11" fillId="2" borderId="0" xfId="0" applyFont="1" applyFill="1" applyAlignment="1">
      <alignment vertical="center" wrapText="1"/>
    </xf>
    <xf numFmtId="0" fontId="4" fillId="3" borderId="1" xfId="0" applyFont="1" applyFill="1" applyBorder="1" applyProtection="1">
      <alignment vertical="center"/>
      <protection locked="0"/>
    </xf>
    <xf numFmtId="0" fontId="11" fillId="2" borderId="3" xfId="0" applyFont="1" applyFill="1" applyBorder="1">
      <alignment vertical="center"/>
    </xf>
    <xf numFmtId="0" fontId="11" fillId="2" borderId="3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0" xfId="0" applyFont="1" applyFill="1" applyAlignment="1"/>
    <xf numFmtId="0" fontId="2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 applyAlignment="1"/>
    <xf numFmtId="0" fontId="11" fillId="2" borderId="10" xfId="0" applyFont="1" applyFill="1" applyBorder="1">
      <alignment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11" fillId="5" borderId="0" xfId="0" applyFont="1" applyFill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2" fillId="6" borderId="0" xfId="0" applyFont="1" applyFill="1">
      <alignment vertical="center"/>
    </xf>
    <xf numFmtId="0" fontId="12" fillId="6" borderId="1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11" fillId="5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  <xf numFmtId="0" fontId="5" fillId="8" borderId="0" xfId="0" applyFont="1" applyFill="1">
      <alignment vertical="center"/>
    </xf>
    <xf numFmtId="0" fontId="2" fillId="8" borderId="0" xfId="0" applyFont="1" applyFill="1" applyAlignment="1"/>
    <xf numFmtId="0" fontId="6" fillId="2" borderId="0" xfId="0" applyFont="1" applyFill="1" applyAlignment="1">
      <alignment vertical="top"/>
    </xf>
    <xf numFmtId="0" fontId="15" fillId="2" borderId="16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2" fillId="2" borderId="17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18" fillId="2" borderId="0" xfId="0" applyFont="1" applyFill="1">
      <alignment vertical="center"/>
    </xf>
    <xf numFmtId="0" fontId="31" fillId="5" borderId="0" xfId="0" applyFont="1" applyFill="1">
      <alignment vertical="center"/>
    </xf>
    <xf numFmtId="0" fontId="32" fillId="5" borderId="0" xfId="0" applyFont="1" applyFill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40" fillId="2" borderId="0" xfId="0" applyFont="1" applyFill="1">
      <alignment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3" fillId="5" borderId="0" xfId="0" applyFont="1" applyFill="1" applyAlignment="1">
      <alignment vertical="center" shrinkToFit="1"/>
    </xf>
    <xf numFmtId="0" fontId="11" fillId="9" borderId="19" xfId="0" applyFont="1" applyFill="1" applyBorder="1">
      <alignment vertical="center"/>
    </xf>
    <xf numFmtId="0" fontId="13" fillId="9" borderId="1" xfId="0" applyFont="1" applyFill="1" applyBorder="1" applyAlignment="1" applyProtection="1">
      <alignment horizontal="center" vertical="center"/>
      <protection locked="0"/>
    </xf>
    <xf numFmtId="0" fontId="11" fillId="9" borderId="20" xfId="0" applyFont="1" applyFill="1" applyBorder="1" applyAlignment="1" applyProtection="1">
      <alignment horizontal="right" vertical="center"/>
      <protection locked="0"/>
    </xf>
    <xf numFmtId="0" fontId="11" fillId="9" borderId="2" xfId="0" applyFont="1" applyFill="1" applyBorder="1" applyAlignment="1" applyProtection="1">
      <alignment horizontal="right" vertical="center"/>
      <protection locked="0"/>
    </xf>
    <xf numFmtId="0" fontId="14" fillId="9" borderId="1" xfId="0" applyFont="1" applyFill="1" applyBorder="1" applyAlignment="1" applyProtection="1">
      <alignment horizontal="center" vertical="center"/>
      <protection locked="0"/>
    </xf>
    <xf numFmtId="0" fontId="11" fillId="14" borderId="19" xfId="0" applyFont="1" applyFill="1" applyBorder="1">
      <alignment vertical="center"/>
    </xf>
    <xf numFmtId="0" fontId="11" fillId="14" borderId="21" xfId="0" applyFont="1" applyFill="1" applyBorder="1" applyAlignment="1" applyProtection="1">
      <alignment horizontal="right" vertical="center"/>
      <protection locked="0"/>
    </xf>
    <xf numFmtId="0" fontId="11" fillId="14" borderId="22" xfId="0" applyFont="1" applyFill="1" applyBorder="1" applyAlignment="1" applyProtection="1">
      <alignment horizontal="right" vertical="center"/>
      <protection locked="0"/>
    </xf>
    <xf numFmtId="0" fontId="11" fillId="14" borderId="23" xfId="0" applyFont="1" applyFill="1" applyBorder="1" applyAlignment="1" applyProtection="1">
      <alignment horizontal="right" vertical="center"/>
      <protection locked="0"/>
    </xf>
    <xf numFmtId="0" fontId="11" fillId="14" borderId="24" xfId="0" applyFont="1" applyFill="1" applyBorder="1" applyAlignment="1" applyProtection="1">
      <alignment horizontal="right" vertical="center"/>
      <protection locked="0"/>
    </xf>
    <xf numFmtId="0" fontId="11" fillId="14" borderId="4" xfId="0" applyFont="1" applyFill="1" applyBorder="1" applyAlignment="1" applyProtection="1">
      <alignment horizontal="right" vertical="center"/>
      <protection locked="0"/>
    </xf>
    <xf numFmtId="0" fontId="11" fillId="14" borderId="6" xfId="0" applyFont="1" applyFill="1" applyBorder="1" applyAlignment="1" applyProtection="1">
      <alignment horizontal="right" vertical="center"/>
      <protection locked="0"/>
    </xf>
    <xf numFmtId="0" fontId="11" fillId="14" borderId="8" xfId="0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 wrapText="1"/>
    </xf>
    <xf numFmtId="0" fontId="36" fillId="10" borderId="0" xfId="0" applyFont="1" applyFill="1" applyAlignment="1">
      <alignment horizontal="center" vertical="top" wrapText="1"/>
    </xf>
    <xf numFmtId="0" fontId="41" fillId="10" borderId="0" xfId="0" applyFont="1" applyFill="1" applyAlignment="1">
      <alignment horizontal="center" vertical="top"/>
    </xf>
    <xf numFmtId="0" fontId="12" fillId="0" borderId="0" xfId="0" applyFont="1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11" fillId="4" borderId="0" xfId="0" applyFont="1" applyFill="1" applyAlignment="1">
      <alignment vertical="center" wrapText="1"/>
    </xf>
    <xf numFmtId="0" fontId="12" fillId="2" borderId="0" xfId="0" applyFont="1" applyFill="1">
      <alignment vertical="center"/>
    </xf>
    <xf numFmtId="0" fontId="11" fillId="4" borderId="0" xfId="0" applyFont="1" applyFill="1">
      <alignment vertical="center"/>
    </xf>
    <xf numFmtId="0" fontId="4" fillId="9" borderId="1" xfId="0" applyFont="1" applyFill="1" applyBorder="1" applyProtection="1">
      <alignment vertical="center"/>
      <protection locked="0"/>
    </xf>
    <xf numFmtId="0" fontId="17" fillId="9" borderId="1" xfId="0" applyFont="1" applyFill="1" applyBorder="1" applyProtection="1">
      <alignment vertical="center"/>
      <protection locked="0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left" vertical="center"/>
    </xf>
    <xf numFmtId="0" fontId="17" fillId="14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>
      <alignment vertical="center"/>
    </xf>
    <xf numFmtId="0" fontId="4" fillId="11" borderId="1" xfId="0" applyFont="1" applyFill="1" applyBorder="1" applyProtection="1">
      <alignment vertical="center"/>
      <protection locked="0"/>
    </xf>
    <xf numFmtId="0" fontId="11" fillId="2" borderId="25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7" fillId="9" borderId="20" xfId="0" applyFont="1" applyFill="1" applyBorder="1" applyProtection="1">
      <alignment vertical="center"/>
      <protection locked="0"/>
    </xf>
    <xf numFmtId="0" fontId="17" fillId="9" borderId="2" xfId="0" applyFont="1" applyFill="1" applyBorder="1" applyProtection="1">
      <alignment vertical="center"/>
      <protection locked="0"/>
    </xf>
    <xf numFmtId="0" fontId="17" fillId="9" borderId="3" xfId="0" applyFont="1" applyFill="1" applyBorder="1" applyProtection="1">
      <alignment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10" fillId="0" borderId="29" xfId="0" applyFont="1" applyBorder="1" applyAlignment="1">
      <alignment horizontal="center" vertical="center" shrinkToFit="1"/>
    </xf>
    <xf numFmtId="0" fontId="11" fillId="2" borderId="30" xfId="0" applyFont="1" applyFill="1" applyBorder="1">
      <alignment vertical="center"/>
    </xf>
    <xf numFmtId="0" fontId="0" fillId="2" borderId="31" xfId="0" applyFill="1" applyBorder="1">
      <alignment vertical="center"/>
    </xf>
    <xf numFmtId="0" fontId="0" fillId="2" borderId="32" xfId="0" applyFill="1" applyBorder="1">
      <alignment vertical="center"/>
    </xf>
    <xf numFmtId="0" fontId="47" fillId="2" borderId="13" xfId="0" applyFont="1" applyFill="1" applyBorder="1">
      <alignment vertical="center"/>
    </xf>
    <xf numFmtId="0" fontId="47" fillId="2" borderId="0" xfId="0" applyFont="1" applyFill="1">
      <alignment vertical="center"/>
    </xf>
    <xf numFmtId="0" fontId="47" fillId="2" borderId="33" xfId="0" applyFont="1" applyFill="1" applyBorder="1">
      <alignment vertical="center"/>
    </xf>
    <xf numFmtId="0" fontId="12" fillId="2" borderId="13" xfId="0" applyFont="1" applyFill="1" applyBorder="1">
      <alignment vertical="center"/>
    </xf>
    <xf numFmtId="0" fontId="45" fillId="2" borderId="0" xfId="0" applyFont="1" applyFill="1">
      <alignment vertical="center"/>
    </xf>
    <xf numFmtId="0" fontId="45" fillId="2" borderId="33" xfId="0" applyFont="1" applyFill="1" applyBorder="1">
      <alignment vertical="center"/>
    </xf>
    <xf numFmtId="0" fontId="11" fillId="0" borderId="34" xfId="0" applyFont="1" applyBorder="1" applyAlignment="1">
      <alignment vertical="top" wrapText="1"/>
    </xf>
    <xf numFmtId="0" fontId="11" fillId="0" borderId="29" xfId="0" applyFont="1" applyBorder="1" applyAlignment="1">
      <alignment vertical="top" wrapText="1"/>
    </xf>
    <xf numFmtId="0" fontId="11" fillId="0" borderId="35" xfId="0" applyFont="1" applyBorder="1" applyAlignment="1">
      <alignment vertical="top" wrapText="1"/>
    </xf>
    <xf numFmtId="0" fontId="4" fillId="12" borderId="36" xfId="0" applyFont="1" applyFill="1" applyBorder="1" applyAlignment="1">
      <alignment horizontal="center" vertical="center" wrapText="1"/>
    </xf>
    <xf numFmtId="0" fontId="4" fillId="12" borderId="36" xfId="0" applyFont="1" applyFill="1" applyBorder="1" applyAlignment="1">
      <alignment horizontal="center" vertical="center"/>
    </xf>
    <xf numFmtId="0" fontId="11" fillId="14" borderId="28" xfId="0" applyFont="1" applyFill="1" applyBorder="1" applyAlignment="1" applyProtection="1">
      <alignment vertical="center" shrinkToFit="1"/>
      <protection locked="0"/>
    </xf>
    <xf numFmtId="0" fontId="11" fillId="14" borderId="22" xfId="0" applyFont="1" applyFill="1" applyBorder="1" applyAlignment="1" applyProtection="1">
      <alignment vertical="center" shrinkToFit="1"/>
      <protection locked="0"/>
    </xf>
    <xf numFmtId="0" fontId="11" fillId="14" borderId="6" xfId="0" applyFont="1" applyFill="1" applyBorder="1" applyAlignment="1" applyProtection="1">
      <alignment vertical="center" shrinkToFit="1"/>
      <protection locked="0"/>
    </xf>
    <xf numFmtId="0" fontId="11" fillId="14" borderId="7" xfId="0" applyFont="1" applyFill="1" applyBorder="1" applyAlignment="1" applyProtection="1">
      <alignment vertical="center" shrinkToFit="1"/>
      <protection locked="0"/>
    </xf>
    <xf numFmtId="0" fontId="11" fillId="14" borderId="37" xfId="0" applyFont="1" applyFill="1" applyBorder="1" applyAlignment="1" applyProtection="1">
      <alignment vertical="center" shrinkToFit="1"/>
      <protection locked="0"/>
    </xf>
    <xf numFmtId="0" fontId="17" fillId="9" borderId="1" xfId="0" applyFont="1" applyFill="1" applyBorder="1" applyAlignment="1" applyProtection="1">
      <alignment horizontal="center" vertical="center" wrapText="1"/>
      <protection locked="0"/>
    </xf>
    <xf numFmtId="0" fontId="42" fillId="13" borderId="25" xfId="0" applyFont="1" applyFill="1" applyBorder="1" applyAlignment="1">
      <alignment horizontal="center" vertical="center" wrapText="1"/>
    </xf>
    <xf numFmtId="0" fontId="42" fillId="13" borderId="36" xfId="0" applyFont="1" applyFill="1" applyBorder="1" applyAlignment="1">
      <alignment horizontal="center" vertical="center"/>
    </xf>
    <xf numFmtId="0" fontId="42" fillId="13" borderId="26" xfId="0" applyFont="1" applyFill="1" applyBorder="1" applyAlignment="1">
      <alignment horizontal="center" vertical="center"/>
    </xf>
    <xf numFmtId="0" fontId="42" fillId="13" borderId="13" xfId="0" applyFont="1" applyFill="1" applyBorder="1" applyAlignment="1">
      <alignment horizontal="center" vertical="center"/>
    </xf>
    <xf numFmtId="0" fontId="42" fillId="13" borderId="0" xfId="0" applyFont="1" applyFill="1" applyAlignment="1">
      <alignment horizontal="center" vertical="center"/>
    </xf>
    <xf numFmtId="0" fontId="42" fillId="13" borderId="10" xfId="0" applyFont="1" applyFill="1" applyBorder="1" applyAlignment="1">
      <alignment horizontal="center" vertical="center"/>
    </xf>
    <xf numFmtId="0" fontId="42" fillId="13" borderId="14" xfId="0" applyFont="1" applyFill="1" applyBorder="1" applyAlignment="1">
      <alignment horizontal="center" vertical="center"/>
    </xf>
    <xf numFmtId="0" fontId="42" fillId="13" borderId="11" xfId="0" applyFont="1" applyFill="1" applyBorder="1" applyAlignment="1">
      <alignment horizontal="center" vertical="center"/>
    </xf>
    <xf numFmtId="0" fontId="42" fillId="13" borderId="1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9" borderId="20" xfId="0" applyFont="1" applyFill="1" applyBorder="1" applyAlignment="1" applyProtection="1">
      <alignment vertical="center" shrinkToFit="1"/>
      <protection locked="0"/>
    </xf>
    <xf numFmtId="0" fontId="11" fillId="9" borderId="2" xfId="0" applyFont="1" applyFill="1" applyBorder="1" applyAlignment="1" applyProtection="1">
      <alignment vertical="center" shrinkToFit="1"/>
      <protection locked="0"/>
    </xf>
    <xf numFmtId="0" fontId="11" fillId="9" borderId="3" xfId="0" applyFont="1" applyFill="1" applyBorder="1" applyAlignment="1" applyProtection="1">
      <alignment vertical="center" shrinkToFit="1"/>
      <protection locked="0"/>
    </xf>
    <xf numFmtId="0" fontId="29" fillId="9" borderId="20" xfId="0" applyFont="1" applyFill="1" applyBorder="1" applyAlignment="1" applyProtection="1">
      <alignment horizontal="center" vertical="center"/>
      <protection locked="0"/>
    </xf>
    <xf numFmtId="0" fontId="29" fillId="9" borderId="2" xfId="0" applyFont="1" applyFill="1" applyBorder="1" applyAlignment="1" applyProtection="1">
      <alignment horizontal="center" vertical="center"/>
      <protection locked="0"/>
    </xf>
    <xf numFmtId="0" fontId="11" fillId="14" borderId="20" xfId="0" applyFont="1" applyFill="1" applyBorder="1" applyAlignment="1" applyProtection="1">
      <alignment vertical="center" shrinkToFit="1"/>
      <protection locked="0"/>
    </xf>
    <xf numFmtId="0" fontId="11" fillId="14" borderId="2" xfId="0" applyFont="1" applyFill="1" applyBorder="1" applyAlignment="1" applyProtection="1">
      <alignment vertical="center" shrinkToFit="1"/>
      <protection locked="0"/>
    </xf>
    <xf numFmtId="0" fontId="11" fillId="14" borderId="3" xfId="0" applyFont="1" applyFill="1" applyBorder="1" applyAlignment="1" applyProtection="1">
      <alignment vertical="center" shrinkToFi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14" borderId="27" xfId="0" applyFont="1" applyFill="1" applyBorder="1" applyAlignment="1" applyProtection="1">
      <alignment vertical="center" shrinkToFit="1"/>
      <protection locked="0"/>
    </xf>
    <xf numFmtId="0" fontId="7" fillId="2" borderId="45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47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top"/>
    </xf>
    <xf numFmtId="0" fontId="8" fillId="2" borderId="16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34" fillId="2" borderId="39" xfId="0" applyFont="1" applyFill="1" applyBorder="1" applyAlignment="1">
      <alignment horizontal="center"/>
    </xf>
    <xf numFmtId="0" fontId="34" fillId="2" borderId="38" xfId="0" applyFont="1" applyFill="1" applyBorder="1" applyAlignment="1">
      <alignment horizontal="center"/>
    </xf>
    <xf numFmtId="0" fontId="34" fillId="2" borderId="40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right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right" vertical="center"/>
    </xf>
    <xf numFmtId="0" fontId="15" fillId="2" borderId="52" xfId="0" applyFont="1" applyFill="1" applyBorder="1" applyAlignment="1">
      <alignment horizontal="right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/>
    </xf>
    <xf numFmtId="0" fontId="16" fillId="2" borderId="11" xfId="0" applyFont="1" applyFill="1" applyBorder="1" applyAlignment="1">
      <alignment shrinkToFit="1"/>
    </xf>
    <xf numFmtId="0" fontId="2" fillId="2" borderId="0" xfId="0" applyFont="1" applyFill="1" applyAlignment="1">
      <alignment horizontal="distributed"/>
    </xf>
    <xf numFmtId="0" fontId="5" fillId="2" borderId="11" xfId="0" applyFont="1" applyFill="1" applyBorder="1" applyAlignment="1">
      <alignment horizontal="center" shrinkToFit="1"/>
    </xf>
    <xf numFmtId="0" fontId="5" fillId="2" borderId="11" xfId="0" applyFont="1" applyFill="1" applyBorder="1" applyAlignment="1">
      <alignment horizontal="distributed" indent="3"/>
    </xf>
    <xf numFmtId="0" fontId="2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5" fillId="2" borderId="40" xfId="0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2" fillId="2" borderId="49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top"/>
    </xf>
    <xf numFmtId="0" fontId="2" fillId="2" borderId="54" xfId="0" applyFont="1" applyFill="1" applyBorder="1" applyAlignment="1">
      <alignment horizontal="center" vertical="top"/>
    </xf>
    <xf numFmtId="0" fontId="2" fillId="2" borderId="55" xfId="0" applyFont="1" applyFill="1" applyBorder="1" applyAlignment="1">
      <alignment horizontal="center" vertical="top"/>
    </xf>
    <xf numFmtId="0" fontId="2" fillId="2" borderId="52" xfId="0" applyFont="1" applyFill="1" applyBorder="1" applyAlignment="1">
      <alignment horizontal="center" vertical="top"/>
    </xf>
    <xf numFmtId="0" fontId="16" fillId="2" borderId="15" xfId="0" applyFont="1" applyFill="1" applyBorder="1" applyAlignment="1">
      <alignment horizontal="left" indent="1"/>
    </xf>
    <xf numFmtId="0" fontId="2" fillId="2" borderId="0" xfId="0" applyFont="1" applyFill="1" applyAlignment="1">
      <alignment horizontal="center"/>
    </xf>
    <xf numFmtId="0" fontId="25" fillId="2" borderId="38" xfId="0" applyFont="1" applyFill="1" applyBorder="1" applyAlignment="1">
      <alignment horizontal="center" vertical="center" shrinkToFit="1"/>
    </xf>
    <xf numFmtId="0" fontId="25" fillId="2" borderId="39" xfId="0" applyFont="1" applyFill="1" applyBorder="1" applyAlignment="1">
      <alignment horizontal="right" vertical="center" shrinkToFit="1"/>
    </xf>
    <xf numFmtId="0" fontId="25" fillId="2" borderId="38" xfId="0" applyFont="1" applyFill="1" applyBorder="1" applyAlignment="1">
      <alignment horizontal="right"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center" vertical="center" shrinkToFit="1"/>
    </xf>
    <xf numFmtId="0" fontId="26" fillId="2" borderId="43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distributed" indent="2"/>
    </xf>
    <xf numFmtId="0" fontId="3" fillId="2" borderId="11" xfId="0" applyFont="1" applyFill="1" applyBorder="1" applyAlignment="1">
      <alignment horizontal="center"/>
    </xf>
    <xf numFmtId="0" fontId="26" fillId="2" borderId="40" xfId="0" applyFont="1" applyFill="1" applyBorder="1" applyAlignment="1">
      <alignment horizontal="center" vertical="center" shrinkToFit="1"/>
    </xf>
    <xf numFmtId="0" fontId="26" fillId="2" borderId="43" xfId="0" applyFont="1" applyFill="1" applyBorder="1" applyAlignment="1">
      <alignment horizontal="center" vertical="center" shrinkToFit="1"/>
    </xf>
    <xf numFmtId="0" fontId="26" fillId="2" borderId="49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/>
    </xf>
    <xf numFmtId="0" fontId="26" fillId="2" borderId="51" xfId="0" applyFont="1" applyFill="1" applyBorder="1" applyAlignment="1">
      <alignment horizontal="center" vertical="center" shrinkToFit="1"/>
    </xf>
    <xf numFmtId="0" fontId="26" fillId="2" borderId="55" xfId="0" applyFont="1" applyFill="1" applyBorder="1" applyAlignment="1">
      <alignment horizontal="center" vertical="center" shrinkToFit="1"/>
    </xf>
    <xf numFmtId="0" fontId="33" fillId="5" borderId="0" xfId="0" applyFont="1" applyFill="1" applyAlignment="1">
      <alignment horizontal="center" vertical="center" shrinkToFit="1"/>
    </xf>
    <xf numFmtId="0" fontId="33" fillId="5" borderId="0" xfId="0" applyFont="1" applyFill="1" applyAlignment="1">
      <alignment horizontal="center" vertical="center"/>
    </xf>
    <xf numFmtId="0" fontId="34" fillId="2" borderId="44" xfId="0" applyFont="1" applyFill="1" applyBorder="1" applyAlignment="1">
      <alignment horizontal="center" vertical="center" shrinkToFit="1"/>
    </xf>
    <xf numFmtId="0" fontId="34" fillId="2" borderId="41" xfId="0" applyFon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34" fillId="2" borderId="36" xfId="0" applyFont="1" applyFill="1" applyBorder="1" applyAlignment="1">
      <alignment horizontal="center"/>
    </xf>
    <xf numFmtId="0" fontId="15" fillId="2" borderId="56" xfId="0" applyFont="1" applyFill="1" applyBorder="1" applyAlignment="1">
      <alignment horizontal="center" vertical="center" shrinkToFit="1"/>
    </xf>
    <xf numFmtId="0" fontId="15" fillId="2" borderId="53" xfId="0" applyFont="1" applyFill="1" applyBorder="1" applyAlignment="1">
      <alignment horizontal="center" vertical="center" shrinkToFit="1"/>
    </xf>
    <xf numFmtId="0" fontId="15" fillId="2" borderId="51" xfId="0" applyFont="1" applyFill="1" applyBorder="1" applyAlignment="1">
      <alignment horizontal="center" vertical="center" shrinkToFit="1"/>
    </xf>
    <xf numFmtId="0" fontId="15" fillId="2" borderId="5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66648</xdr:colOff>
      <xdr:row>26</xdr:row>
      <xdr:rowOff>5941</xdr:rowOff>
    </xdr:from>
    <xdr:ext cx="195263" cy="15004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52398" y="5149441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イ</a:t>
          </a:r>
        </a:p>
      </xdr:txBody>
    </xdr:sp>
    <xdr:clientData/>
  </xdr:oneCellAnchor>
  <xdr:oneCellAnchor>
    <xdr:from>
      <xdr:col>4</xdr:col>
      <xdr:colOff>76203</xdr:colOff>
      <xdr:row>27</xdr:row>
      <xdr:rowOff>4763</xdr:rowOff>
    </xdr:from>
    <xdr:ext cx="185965" cy="15004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61953" y="5329238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ハ</a:t>
          </a:r>
        </a:p>
      </xdr:txBody>
    </xdr:sp>
    <xdr:clientData/>
  </xdr:oneCellAnchor>
  <xdr:oneCellAnchor>
    <xdr:from>
      <xdr:col>4</xdr:col>
      <xdr:colOff>76187</xdr:colOff>
      <xdr:row>28</xdr:row>
      <xdr:rowOff>19059</xdr:rowOff>
    </xdr:from>
    <xdr:ext cx="185965" cy="15004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61937" y="5524509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ニ</a:t>
          </a:r>
        </a:p>
      </xdr:txBody>
    </xdr:sp>
    <xdr:clientData/>
  </xdr:oneCellAnchor>
  <xdr:oneCellAnchor>
    <xdr:from>
      <xdr:col>16</xdr:col>
      <xdr:colOff>38225</xdr:colOff>
      <xdr:row>26</xdr:row>
      <xdr:rowOff>5925</xdr:rowOff>
    </xdr:from>
    <xdr:ext cx="195263" cy="15004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867025" y="5149425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ロ</a:t>
          </a:r>
        </a:p>
      </xdr:txBody>
    </xdr:sp>
    <xdr:clientData/>
  </xdr:oneCellAnchor>
  <xdr:oneCellAnchor>
    <xdr:from>
      <xdr:col>16</xdr:col>
      <xdr:colOff>38209</xdr:colOff>
      <xdr:row>28</xdr:row>
      <xdr:rowOff>20246</xdr:rowOff>
    </xdr:from>
    <xdr:ext cx="195263" cy="15004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867009" y="5525696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ホ</a:t>
          </a:r>
        </a:p>
      </xdr:txBody>
    </xdr:sp>
    <xdr:clientData/>
  </xdr:oneCellAnchor>
  <xdr:oneCellAnchor>
    <xdr:from>
      <xdr:col>8</xdr:col>
      <xdr:colOff>81915</xdr:colOff>
      <xdr:row>9</xdr:row>
      <xdr:rowOff>66675</xdr:rowOff>
    </xdr:from>
    <xdr:ext cx="201179" cy="150041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962025" y="1743075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en-US" altLang="ja-JP" sz="900" b="0">
              <a:latin typeface="ＭＳ 明朝" pitchFamily="17" charset="-128"/>
              <a:ea typeface="ＭＳ 明朝" pitchFamily="17" charset="-128"/>
            </a:rPr>
            <a:t>Ⅰ</a:t>
          </a:r>
          <a:endParaRPr kumimoji="1" lang="ja-JP" altLang="en-US" sz="900" b="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oneCellAnchor>
    <xdr:from>
      <xdr:col>11</xdr:col>
      <xdr:colOff>76200</xdr:colOff>
      <xdr:row>9</xdr:row>
      <xdr:rowOff>66675</xdr:rowOff>
    </xdr:from>
    <xdr:ext cx="195263" cy="15004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333500" y="1743075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en-US" altLang="ja-JP" sz="900" b="0">
              <a:latin typeface="ＭＳ 明朝" pitchFamily="17" charset="-128"/>
              <a:ea typeface="ＭＳ 明朝" pitchFamily="17" charset="-128"/>
            </a:rPr>
            <a:t>Ⅱ</a:t>
          </a:r>
          <a:endParaRPr kumimoji="1" lang="ja-JP" altLang="en-US" sz="900" b="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oneCellAnchor>
    <xdr:from>
      <xdr:col>14</xdr:col>
      <xdr:colOff>76200</xdr:colOff>
      <xdr:row>9</xdr:row>
      <xdr:rowOff>66675</xdr:rowOff>
    </xdr:from>
    <xdr:ext cx="195263" cy="150041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676400" y="1743075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en-US" altLang="ja-JP" sz="900" b="0">
              <a:latin typeface="ＭＳ 明朝" pitchFamily="17" charset="-128"/>
              <a:ea typeface="ＭＳ 明朝" pitchFamily="17" charset="-128"/>
            </a:rPr>
            <a:t>Ⅲ</a:t>
          </a:r>
          <a:endParaRPr kumimoji="1" lang="ja-JP" altLang="en-US" sz="900" b="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oneCellAnchor>
    <xdr:from>
      <xdr:col>17</xdr:col>
      <xdr:colOff>85725</xdr:colOff>
      <xdr:row>9</xdr:row>
      <xdr:rowOff>66675</xdr:rowOff>
    </xdr:from>
    <xdr:ext cx="195263" cy="15004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028825" y="1743075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en-US" altLang="ja-JP" sz="900" b="0">
              <a:latin typeface="ＭＳ 明朝" pitchFamily="17" charset="-128"/>
              <a:ea typeface="ＭＳ 明朝" pitchFamily="17" charset="-128"/>
            </a:rPr>
            <a:t>Ⅳ</a:t>
          </a:r>
          <a:endParaRPr kumimoji="1" lang="ja-JP" altLang="en-US" sz="900" b="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oneCellAnchor>
    <xdr:from>
      <xdr:col>20</xdr:col>
      <xdr:colOff>76200</xdr:colOff>
      <xdr:row>9</xdr:row>
      <xdr:rowOff>66675</xdr:rowOff>
    </xdr:from>
    <xdr:ext cx="195263" cy="150041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362200" y="1743075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endParaRPr kumimoji="1" lang="ja-JP" altLang="en-US" sz="900" b="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twoCellAnchor>
    <xdr:from>
      <xdr:col>49</xdr:col>
      <xdr:colOff>43815</xdr:colOff>
      <xdr:row>26</xdr:row>
      <xdr:rowOff>47625</xdr:rowOff>
    </xdr:from>
    <xdr:to>
      <xdr:col>50</xdr:col>
      <xdr:colOff>42375</xdr:colOff>
      <xdr:row>26</xdr:row>
      <xdr:rowOff>137625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648325" y="5191125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57150</xdr:colOff>
      <xdr:row>27</xdr:row>
      <xdr:rowOff>47625</xdr:rowOff>
    </xdr:from>
    <xdr:to>
      <xdr:col>50</xdr:col>
      <xdr:colOff>60428</xdr:colOff>
      <xdr:row>27</xdr:row>
      <xdr:rowOff>137625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657850" y="5372100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52387</xdr:colOff>
      <xdr:row>31</xdr:row>
      <xdr:rowOff>47624</xdr:rowOff>
    </xdr:from>
    <xdr:to>
      <xdr:col>13</xdr:col>
      <xdr:colOff>28087</xdr:colOff>
      <xdr:row>31</xdr:row>
      <xdr:rowOff>137624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709737" y="6667499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57156</xdr:colOff>
      <xdr:row>31</xdr:row>
      <xdr:rowOff>44775</xdr:rowOff>
    </xdr:from>
    <xdr:to>
      <xdr:col>23</xdr:col>
      <xdr:colOff>32856</xdr:colOff>
      <xdr:row>31</xdr:row>
      <xdr:rowOff>142957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857506" y="6672270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52393</xdr:colOff>
      <xdr:row>33</xdr:row>
      <xdr:rowOff>47633</xdr:rowOff>
    </xdr:from>
    <xdr:to>
      <xdr:col>17</xdr:col>
      <xdr:colOff>28093</xdr:colOff>
      <xdr:row>33</xdr:row>
      <xdr:rowOff>137633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166943" y="6991358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57156</xdr:colOff>
      <xdr:row>33</xdr:row>
      <xdr:rowOff>44776</xdr:rowOff>
    </xdr:from>
    <xdr:to>
      <xdr:col>28</xdr:col>
      <xdr:colOff>32856</xdr:colOff>
      <xdr:row>33</xdr:row>
      <xdr:rowOff>133299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429006" y="6996121"/>
          <a:ext cx="90000" cy="80475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52393</xdr:colOff>
      <xdr:row>35</xdr:row>
      <xdr:rowOff>47633</xdr:rowOff>
    </xdr:from>
    <xdr:to>
      <xdr:col>17</xdr:col>
      <xdr:colOff>28093</xdr:colOff>
      <xdr:row>35</xdr:row>
      <xdr:rowOff>137633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166943" y="7315208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57156</xdr:colOff>
      <xdr:row>35</xdr:row>
      <xdr:rowOff>44775</xdr:rowOff>
    </xdr:from>
    <xdr:to>
      <xdr:col>28</xdr:col>
      <xdr:colOff>32856</xdr:colOff>
      <xdr:row>35</xdr:row>
      <xdr:rowOff>142957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429006" y="7319970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30</xdr:col>
      <xdr:colOff>44525</xdr:colOff>
      <xdr:row>1</xdr:row>
      <xdr:rowOff>83783</xdr:rowOff>
    </xdr:from>
    <xdr:ext cx="3127300" cy="392415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759275" y="226658"/>
          <a:ext cx="3127300" cy="39241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（</a:t>
          </a:r>
          <a:r>
            <a:rPr lang="en-US" altLang="ja-JP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【</a:t>
          </a:r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　　　　　　</a:t>
          </a:r>
          <a:r>
            <a:rPr lang="en-US" altLang="ja-JP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】</a:t>
          </a:r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の部</a:t>
          </a:r>
          <a:r>
            <a:rPr lang="en-US" altLang="ja-JP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【</a:t>
          </a:r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　 </a:t>
          </a:r>
          <a:r>
            <a:rPr lang="en-US" altLang="ja-JP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】</a:t>
          </a:r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パート）</a:t>
          </a:r>
          <a:endParaRPr lang="en-US" altLang="ja-JP" sz="1800" b="0" i="0" cap="none" spc="0" baseline="0">
            <a:ln w="12700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1</xdr:col>
      <xdr:colOff>76201</xdr:colOff>
      <xdr:row>1</xdr:row>
      <xdr:rowOff>87630</xdr:rowOff>
    </xdr:from>
    <xdr:ext cx="3724274" cy="375744"/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219076" y="230505"/>
          <a:ext cx="3724274" cy="375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ja-JP" altLang="en-US" sz="17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第</a:t>
          </a:r>
          <a:r>
            <a:rPr lang="en-US" altLang="ja-JP" sz="17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67</a:t>
          </a:r>
          <a:r>
            <a:rPr lang="ja-JP" altLang="en-US" sz="17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回佐賀県吹奏楽大会参加申込書</a:t>
          </a:r>
          <a:endParaRPr lang="en-US" altLang="ja-JP" sz="1700" b="0" i="0" cap="none" spc="0" baseline="0">
            <a:ln w="12700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>
    <xdr:from>
      <xdr:col>30</xdr:col>
      <xdr:colOff>57150</xdr:colOff>
      <xdr:row>42</xdr:row>
      <xdr:rowOff>104775</xdr:rowOff>
    </xdr:from>
    <xdr:to>
      <xdr:col>31</xdr:col>
      <xdr:colOff>104775</xdr:colOff>
      <xdr:row>42</xdr:row>
      <xdr:rowOff>266700</xdr:rowOff>
    </xdr:to>
    <xdr:sp macro="" textlink="">
      <xdr:nvSpPr>
        <xdr:cNvPr id="7506" name="Oval 1">
          <a:extLst>
            <a:ext uri="{FF2B5EF4-FFF2-40B4-BE49-F238E27FC236}">
              <a16:creationId xmlns:a16="http://schemas.microsoft.com/office/drawing/2014/main" id="{00000000-0008-0000-0100-0000521D0000}"/>
            </a:ext>
          </a:extLst>
        </xdr:cNvPr>
        <xdr:cNvSpPr>
          <a:spLocks noChangeArrowheads="1"/>
        </xdr:cNvSpPr>
      </xdr:nvSpPr>
      <xdr:spPr bwMode="auto">
        <a:xfrm>
          <a:off x="3771900" y="8439150"/>
          <a:ext cx="161925" cy="161925"/>
        </a:xfrm>
        <a:prstGeom prst="ellips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40</xdr:col>
      <xdr:colOff>38100</xdr:colOff>
      <xdr:row>41</xdr:row>
      <xdr:rowOff>95250</xdr:rowOff>
    </xdr:from>
    <xdr:to>
      <xdr:col>42</xdr:col>
      <xdr:colOff>95250</xdr:colOff>
      <xdr:row>41</xdr:row>
      <xdr:rowOff>276225</xdr:rowOff>
    </xdr:to>
    <xdr:sp macro="" textlink="">
      <xdr:nvSpPr>
        <xdr:cNvPr id="7507" name="Rectangle 2">
          <a:extLst>
            <a:ext uri="{FF2B5EF4-FFF2-40B4-BE49-F238E27FC236}">
              <a16:creationId xmlns:a16="http://schemas.microsoft.com/office/drawing/2014/main" id="{00000000-0008-0000-0100-0000531D0000}"/>
            </a:ext>
          </a:extLst>
        </xdr:cNvPr>
        <xdr:cNvSpPr>
          <a:spLocks noChangeArrowheads="1"/>
        </xdr:cNvSpPr>
      </xdr:nvSpPr>
      <xdr:spPr bwMode="auto">
        <a:xfrm>
          <a:off x="4895850" y="8153400"/>
          <a:ext cx="285750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5"/>
  </sheetPr>
  <dimension ref="A1:Q177"/>
  <sheetViews>
    <sheetView workbookViewId="0">
      <selection sqref="A1:K1"/>
    </sheetView>
  </sheetViews>
  <sheetFormatPr defaultColWidth="0" defaultRowHeight="13.5" customHeight="1" zeroHeight="1" x14ac:dyDescent="0.25"/>
  <cols>
    <col min="1" max="3" width="9.140625" style="2" customWidth="1"/>
    <col min="4" max="4" width="19" style="2" customWidth="1"/>
    <col min="5" max="5" width="9.140625" style="2" customWidth="1"/>
    <col min="6" max="6" width="13.28515625" style="2" customWidth="1"/>
    <col min="7" max="7" width="6.85546875" style="2" customWidth="1"/>
    <col min="8" max="8" width="4.85546875" style="2" customWidth="1"/>
    <col min="9" max="9" width="4.7109375" style="2" bestFit="1" customWidth="1"/>
    <col min="10" max="10" width="4.85546875" style="2" customWidth="1"/>
    <col min="11" max="11" width="6.42578125" style="2" customWidth="1"/>
    <col min="12" max="16384" width="0" style="2" hidden="1"/>
  </cols>
  <sheetData>
    <row r="1" spans="1:11" ht="28.15" thickBot="1" x14ac:dyDescent="0.3">
      <c r="A1" s="109" t="s">
        <v>57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9.5" customHeight="1" x14ac:dyDescent="0.25">
      <c r="A2" s="110" t="s">
        <v>124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ht="46.5" customHeight="1" x14ac:dyDescent="0.25">
      <c r="A3" s="60"/>
      <c r="B3" s="113" t="s">
        <v>174</v>
      </c>
      <c r="C3" s="114"/>
      <c r="D3" s="114"/>
      <c r="E3" s="114"/>
      <c r="F3" s="114"/>
      <c r="G3" s="114"/>
      <c r="H3" s="114"/>
      <c r="I3" s="114"/>
      <c r="J3" s="114"/>
      <c r="K3" s="115"/>
    </row>
    <row r="4" spans="1:11" ht="46.5" customHeight="1" x14ac:dyDescent="0.25">
      <c r="A4" s="65"/>
      <c r="B4" s="116" t="s">
        <v>170</v>
      </c>
      <c r="C4" s="117"/>
      <c r="D4" s="117"/>
      <c r="E4" s="117"/>
      <c r="F4" s="117"/>
      <c r="G4" s="117"/>
      <c r="H4" s="117"/>
      <c r="I4" s="117"/>
      <c r="J4" s="117"/>
      <c r="K4" s="118"/>
    </row>
    <row r="5" spans="1:11" ht="28.5" customHeight="1" thickBot="1" x14ac:dyDescent="0.3">
      <c r="A5" s="119" t="s">
        <v>171</v>
      </c>
      <c r="B5" s="120"/>
      <c r="C5" s="120"/>
      <c r="D5" s="120"/>
      <c r="E5" s="120"/>
      <c r="F5" s="120"/>
      <c r="G5" s="120"/>
      <c r="H5" s="120"/>
      <c r="I5" s="120"/>
      <c r="J5" s="120"/>
      <c r="K5" s="121"/>
    </row>
    <row r="6" spans="1:11" ht="12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2.9" x14ac:dyDescent="0.25">
      <c r="A7" s="76" t="s">
        <v>25</v>
      </c>
      <c r="B7" s="76"/>
      <c r="C7" s="76"/>
      <c r="D7" s="76"/>
      <c r="E7" s="76"/>
      <c r="F7" s="76"/>
      <c r="G7" s="77"/>
      <c r="H7" s="78"/>
      <c r="I7" s="61"/>
      <c r="J7" s="3"/>
      <c r="K7" s="3"/>
    </row>
    <row r="8" spans="1:11" ht="40.5" customHeight="1" x14ac:dyDescent="0.25">
      <c r="A8" s="79" t="s">
        <v>180</v>
      </c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s="41" customFormat="1" ht="12" customHeigh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ht="24.75" customHeight="1" x14ac:dyDescent="0.25">
      <c r="A10" s="76" t="s">
        <v>89</v>
      </c>
      <c r="B10" s="76"/>
      <c r="C10" s="76"/>
      <c r="D10" s="76"/>
      <c r="E10" s="76"/>
      <c r="F10" s="76"/>
      <c r="G10" s="77"/>
      <c r="H10" s="78"/>
      <c r="I10" s="61"/>
      <c r="J10" s="35"/>
      <c r="K10" s="35"/>
    </row>
    <row r="11" spans="1:11" ht="40.5" customHeight="1" x14ac:dyDescent="0.25">
      <c r="A11" s="79" t="s">
        <v>128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12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4" customHeight="1" x14ac:dyDescent="0.25">
      <c r="A13" s="80" t="s">
        <v>93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14" spans="1:11" ht="24" customHeight="1" x14ac:dyDescent="0.25">
      <c r="A14" s="36" t="s">
        <v>26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</row>
    <row r="15" spans="1:11" ht="24" customHeight="1" x14ac:dyDescent="0.25">
      <c r="A15" s="36" t="s">
        <v>27</v>
      </c>
      <c r="B15" s="82" t="str">
        <f>PHONETIC(B14)</f>
        <v/>
      </c>
      <c r="C15" s="82"/>
      <c r="D15" s="82"/>
      <c r="E15" s="82"/>
      <c r="F15" s="82"/>
      <c r="G15" s="82"/>
      <c r="H15" s="82"/>
      <c r="I15" s="82"/>
      <c r="J15" s="82"/>
      <c r="K15" s="82"/>
    </row>
    <row r="16" spans="1:11" ht="81.75" customHeight="1" x14ac:dyDescent="0.25">
      <c r="A16" s="79" t="s">
        <v>56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</row>
    <row r="17" spans="1:11" ht="12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6.149999999999999" x14ac:dyDescent="0.25">
      <c r="A18" s="80" t="s">
        <v>94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</row>
    <row r="19" spans="1:11" ht="24" customHeight="1" x14ac:dyDescent="0.25">
      <c r="A19" s="36" t="s">
        <v>95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</row>
    <row r="20" spans="1:11" ht="24" customHeight="1" x14ac:dyDescent="0.25">
      <c r="A20" s="36" t="s">
        <v>27</v>
      </c>
      <c r="B20" s="82" t="str">
        <f>PHONETIC(B19)</f>
        <v/>
      </c>
      <c r="C20" s="82"/>
      <c r="D20" s="82"/>
      <c r="E20" s="82"/>
      <c r="F20" s="82"/>
      <c r="G20" s="82"/>
      <c r="H20" s="82"/>
      <c r="I20" s="82"/>
      <c r="J20" s="82"/>
      <c r="K20" s="82"/>
    </row>
    <row r="21" spans="1:11" ht="51" customHeight="1" x14ac:dyDescent="0.25">
      <c r="A21" s="79" t="s">
        <v>127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</row>
    <row r="22" spans="1:11" ht="12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16.149999999999999" x14ac:dyDescent="0.25">
      <c r="A23" s="80" t="s">
        <v>96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1" ht="24" customHeight="1" x14ac:dyDescent="0.25">
      <c r="A24" s="37" t="s">
        <v>97</v>
      </c>
      <c r="B24" s="143"/>
      <c r="C24" s="144"/>
      <c r="D24" s="39" t="s">
        <v>98</v>
      </c>
      <c r="E24" s="38"/>
      <c r="F24" s="38"/>
      <c r="G24" s="38"/>
      <c r="H24" s="38"/>
      <c r="I24" s="38"/>
      <c r="J24" s="38"/>
      <c r="K24" s="38"/>
    </row>
    <row r="25" spans="1:11" ht="24" customHeight="1" x14ac:dyDescent="0.25">
      <c r="A25" s="37" t="s">
        <v>99</v>
      </c>
      <c r="B25" s="143"/>
      <c r="C25" s="144"/>
      <c r="D25" s="39" t="s">
        <v>98</v>
      </c>
      <c r="E25" s="38"/>
      <c r="F25" s="38"/>
      <c r="G25" s="38"/>
      <c r="H25" s="38"/>
      <c r="I25" s="38"/>
      <c r="J25" s="38"/>
      <c r="K25" s="38"/>
    </row>
    <row r="26" spans="1:11" ht="51" customHeight="1" x14ac:dyDescent="0.25">
      <c r="A26" s="79" t="s">
        <v>100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7" spans="1:11" ht="22.9" x14ac:dyDescent="0.25">
      <c r="A27" s="76" t="s">
        <v>101</v>
      </c>
      <c r="B27" s="76"/>
      <c r="C27" s="76"/>
      <c r="D27" s="76"/>
      <c r="E27" s="76"/>
      <c r="F27" s="76"/>
      <c r="G27" s="77"/>
      <c r="H27" s="78"/>
      <c r="I27" s="61"/>
      <c r="J27" s="3"/>
      <c r="K27" s="3"/>
    </row>
    <row r="28" spans="1:11" ht="40.5" customHeight="1" x14ac:dyDescent="0.25">
      <c r="A28" s="79" t="s">
        <v>178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</row>
    <row r="29" spans="1:11" ht="12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ht="12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23.25" customHeight="1" x14ac:dyDescent="0.25">
      <c r="A31" s="5" t="s">
        <v>114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24" customHeight="1" x14ac:dyDescent="0.25">
      <c r="A32" s="139" t="s">
        <v>28</v>
      </c>
      <c r="B32" s="4" t="s">
        <v>29</v>
      </c>
      <c r="C32" s="140"/>
      <c r="D32" s="141"/>
      <c r="E32" s="141"/>
      <c r="F32" s="141"/>
      <c r="G32" s="142"/>
      <c r="H32" s="139" t="s">
        <v>30</v>
      </c>
      <c r="I32" s="139"/>
      <c r="J32" s="139"/>
      <c r="K32" s="139"/>
    </row>
    <row r="33" spans="1:11" ht="24" customHeight="1" x14ac:dyDescent="0.25">
      <c r="A33" s="139"/>
      <c r="B33" s="4" t="s">
        <v>31</v>
      </c>
      <c r="C33" s="140" t="str">
        <f>PHONETIC(C32)</f>
        <v/>
      </c>
      <c r="D33" s="141"/>
      <c r="E33" s="141"/>
      <c r="F33" s="141"/>
      <c r="G33" s="142"/>
      <c r="H33" s="139"/>
      <c r="I33" s="139"/>
      <c r="J33" s="139"/>
      <c r="K33" s="139"/>
    </row>
    <row r="34" spans="1:11" ht="24" customHeight="1" x14ac:dyDescent="0.25">
      <c r="A34" s="139"/>
      <c r="B34" s="4" t="s">
        <v>32</v>
      </c>
      <c r="C34" s="145"/>
      <c r="D34" s="146"/>
      <c r="E34" s="146"/>
      <c r="F34" s="146"/>
      <c r="G34" s="147"/>
      <c r="H34" s="62"/>
      <c r="I34" s="7" t="s">
        <v>33</v>
      </c>
      <c r="J34" s="63"/>
      <c r="K34" s="8" t="s">
        <v>34</v>
      </c>
    </row>
    <row r="35" spans="1:11" ht="24" customHeight="1" x14ac:dyDescent="0.25">
      <c r="A35" s="148" t="s">
        <v>35</v>
      </c>
      <c r="B35" s="139"/>
      <c r="C35" s="149"/>
      <c r="D35" s="149"/>
      <c r="E35" s="149"/>
      <c r="F35" s="149"/>
      <c r="G35" s="149"/>
      <c r="H35" s="66"/>
      <c r="I35" s="9" t="s">
        <v>33</v>
      </c>
      <c r="J35" s="70"/>
      <c r="K35" s="10" t="s">
        <v>34</v>
      </c>
    </row>
    <row r="36" spans="1:11" ht="24" customHeight="1" x14ac:dyDescent="0.25">
      <c r="A36" s="139"/>
      <c r="B36" s="139"/>
      <c r="C36" s="124"/>
      <c r="D36" s="124"/>
      <c r="E36" s="124"/>
      <c r="F36" s="124"/>
      <c r="G36" s="124"/>
      <c r="H36" s="67"/>
      <c r="I36" s="11" t="s">
        <v>33</v>
      </c>
      <c r="J36" s="71"/>
      <c r="K36" s="12" t="s">
        <v>34</v>
      </c>
    </row>
    <row r="37" spans="1:11" ht="24" customHeight="1" x14ac:dyDescent="0.25">
      <c r="A37" s="139"/>
      <c r="B37" s="139"/>
      <c r="C37" s="124"/>
      <c r="D37" s="124"/>
      <c r="E37" s="124"/>
      <c r="F37" s="124"/>
      <c r="G37" s="124"/>
      <c r="H37" s="67"/>
      <c r="I37" s="11" t="s">
        <v>33</v>
      </c>
      <c r="J37" s="71"/>
      <c r="K37" s="12" t="s">
        <v>34</v>
      </c>
    </row>
    <row r="38" spans="1:11" ht="24" customHeight="1" x14ac:dyDescent="0.25">
      <c r="A38" s="139"/>
      <c r="B38" s="139"/>
      <c r="C38" s="125"/>
      <c r="D38" s="126"/>
      <c r="E38" s="126"/>
      <c r="F38" s="126"/>
      <c r="G38" s="127"/>
      <c r="H38" s="68"/>
      <c r="I38" s="11" t="s">
        <v>33</v>
      </c>
      <c r="J38" s="71"/>
      <c r="K38" s="12" t="s">
        <v>34</v>
      </c>
    </row>
    <row r="39" spans="1:11" ht="24" customHeight="1" x14ac:dyDescent="0.25">
      <c r="A39" s="139"/>
      <c r="B39" s="139"/>
      <c r="C39" s="128"/>
      <c r="D39" s="128"/>
      <c r="E39" s="128"/>
      <c r="F39" s="128"/>
      <c r="G39" s="128"/>
      <c r="H39" s="69"/>
      <c r="I39" s="13" t="s">
        <v>33</v>
      </c>
      <c r="J39" s="72"/>
      <c r="K39" s="14" t="s">
        <v>34</v>
      </c>
    </row>
    <row r="40" spans="1:11" ht="104.25" customHeight="1" x14ac:dyDescent="0.25">
      <c r="A40" s="84" t="s">
        <v>36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ht="12.75" x14ac:dyDescent="0.25">
      <c r="A41" s="15"/>
      <c r="B41" s="15"/>
      <c r="C41" s="3"/>
      <c r="D41" s="3"/>
      <c r="E41" s="3"/>
      <c r="F41" s="3"/>
      <c r="G41" s="3"/>
      <c r="H41" s="16"/>
      <c r="I41" s="15"/>
      <c r="J41" s="16"/>
      <c r="K41" s="15"/>
    </row>
    <row r="42" spans="1:11" ht="24" customHeight="1" x14ac:dyDescent="0.25">
      <c r="A42" s="86" t="s">
        <v>102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</row>
    <row r="43" spans="1:11" ht="24" customHeight="1" x14ac:dyDescent="0.25">
      <c r="A43" s="87" t="s">
        <v>37</v>
      </c>
      <c r="B43" s="87"/>
      <c r="C43" s="129"/>
      <c r="D43" s="108"/>
      <c r="E43" s="91" t="s">
        <v>38</v>
      </c>
      <c r="F43" s="91"/>
      <c r="G43" s="92"/>
      <c r="H43" s="92"/>
      <c r="I43" s="92"/>
      <c r="J43" s="92"/>
      <c r="K43" s="92"/>
    </row>
    <row r="44" spans="1:11" ht="24" customHeight="1" x14ac:dyDescent="0.25">
      <c r="A44" s="87" t="s">
        <v>39</v>
      </c>
      <c r="B44" s="87"/>
      <c r="C44" s="105" t="str">
        <f>PHONETIC(C43)</f>
        <v/>
      </c>
      <c r="D44" s="106"/>
      <c r="E44" s="106"/>
      <c r="F44" s="106"/>
      <c r="G44" s="106"/>
      <c r="H44" s="106"/>
      <c r="I44" s="106"/>
      <c r="J44" s="106"/>
      <c r="K44" s="107"/>
    </row>
    <row r="45" spans="1:11" ht="24" customHeight="1" x14ac:dyDescent="0.25">
      <c r="A45" s="87" t="s">
        <v>40</v>
      </c>
      <c r="B45" s="87"/>
      <c r="C45" s="108"/>
      <c r="D45" s="108"/>
      <c r="E45" s="91" t="s">
        <v>41</v>
      </c>
      <c r="F45" s="91"/>
      <c r="G45" s="92"/>
      <c r="H45" s="92"/>
      <c r="I45" s="92"/>
      <c r="J45" s="92"/>
      <c r="K45" s="92"/>
    </row>
    <row r="46" spans="1:11" ht="24" customHeight="1" x14ac:dyDescent="0.25">
      <c r="A46" s="87" t="s">
        <v>53</v>
      </c>
      <c r="B46" s="87"/>
      <c r="C46" s="83" t="str">
        <f>PHONETIC(C45)</f>
        <v/>
      </c>
      <c r="D46" s="83"/>
      <c r="E46" s="83"/>
      <c r="F46" s="83"/>
      <c r="G46" s="83"/>
      <c r="H46" s="83"/>
      <c r="I46" s="83"/>
      <c r="J46" s="83"/>
      <c r="K46" s="83"/>
    </row>
    <row r="47" spans="1:11" ht="24" customHeight="1" x14ac:dyDescent="0.25">
      <c r="A47" s="87" t="s">
        <v>42</v>
      </c>
      <c r="B47" s="87"/>
      <c r="C47" s="90" t="s">
        <v>131</v>
      </c>
      <c r="D47" s="90"/>
      <c r="E47" s="91" t="s">
        <v>43</v>
      </c>
      <c r="F47" s="91"/>
      <c r="G47" s="92"/>
      <c r="H47" s="92"/>
      <c r="I47" s="92"/>
      <c r="J47" s="92"/>
      <c r="K47" s="92"/>
    </row>
    <row r="48" spans="1:11" ht="97.5" customHeight="1" x14ac:dyDescent="0.25">
      <c r="A48" s="84" t="s">
        <v>132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1:17" ht="12.7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7" ht="24" customHeight="1" x14ac:dyDescent="0.25">
      <c r="A50" s="76" t="s">
        <v>173</v>
      </c>
      <c r="B50" s="77"/>
      <c r="C50" s="77"/>
      <c r="D50" s="77"/>
      <c r="E50" s="77"/>
      <c r="F50" s="77"/>
      <c r="G50" s="77"/>
      <c r="H50" s="77"/>
      <c r="I50" s="30"/>
      <c r="J50" s="64"/>
      <c r="K50" s="3"/>
    </row>
    <row r="51" spans="1:17" ht="81.75" customHeight="1" x14ac:dyDescent="0.25">
      <c r="A51" s="79" t="s">
        <v>179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</row>
    <row r="52" spans="1:17" ht="22.9" x14ac:dyDescent="0.25">
      <c r="A52" s="17" t="s">
        <v>107</v>
      </c>
      <c r="F52" s="3"/>
      <c r="G52" s="3"/>
      <c r="H52" s="3"/>
      <c r="I52" s="3"/>
      <c r="J52" s="64"/>
      <c r="K52" s="3"/>
      <c r="L52" s="3"/>
      <c r="M52" s="3"/>
      <c r="N52" s="3"/>
      <c r="O52" s="3"/>
      <c r="P52" s="3"/>
      <c r="Q52" s="3"/>
    </row>
    <row r="53" spans="1:17" ht="69" customHeight="1" x14ac:dyDescent="0.25">
      <c r="A53" s="79" t="s">
        <v>106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3"/>
      <c r="M53" s="3"/>
      <c r="N53" s="3"/>
      <c r="O53" s="3"/>
      <c r="P53" s="3"/>
      <c r="Q53" s="3"/>
    </row>
    <row r="54" spans="1:17" ht="12.7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7" ht="22.9" x14ac:dyDescent="0.25">
      <c r="A55" s="17" t="s">
        <v>108</v>
      </c>
      <c r="I55" s="3"/>
      <c r="J55" s="64"/>
      <c r="K55" s="3"/>
    </row>
    <row r="56" spans="1:17" ht="87" customHeight="1" x14ac:dyDescent="0.25">
      <c r="A56" s="79" t="s">
        <v>105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</row>
    <row r="57" spans="1:17" ht="22.9" x14ac:dyDescent="0.25">
      <c r="A57" s="17" t="s">
        <v>103</v>
      </c>
      <c r="F57" s="3"/>
      <c r="G57" s="3"/>
      <c r="H57" s="3"/>
      <c r="I57" s="3"/>
      <c r="J57" s="64"/>
      <c r="K57" s="3"/>
      <c r="L57" s="3"/>
      <c r="M57" s="3"/>
      <c r="N57" s="3"/>
      <c r="O57" s="3"/>
      <c r="P57" s="3"/>
      <c r="Q57" s="3"/>
    </row>
    <row r="58" spans="1:17" ht="69" customHeight="1" x14ac:dyDescent="0.25">
      <c r="A58" s="79" t="s">
        <v>104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3"/>
      <c r="M58" s="3"/>
      <c r="N58" s="3"/>
      <c r="O58" s="3"/>
      <c r="P58" s="3"/>
      <c r="Q58" s="3"/>
    </row>
    <row r="59" spans="1:17" ht="12.7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7.25" customHeight="1" x14ac:dyDescent="0.25">
      <c r="A60" s="18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7" ht="26.25" customHeight="1" x14ac:dyDescent="0.25">
      <c r="A61" s="57" t="s">
        <v>121</v>
      </c>
      <c r="B61" s="3"/>
      <c r="C61" s="3"/>
      <c r="D61" s="3"/>
      <c r="E61" s="3"/>
      <c r="F61" s="3"/>
      <c r="G61" s="3"/>
      <c r="H61" s="3"/>
      <c r="I61" s="3"/>
      <c r="J61" s="64"/>
      <c r="K61" s="3"/>
    </row>
    <row r="62" spans="1:17" ht="62.25" customHeight="1" x14ac:dyDescent="0.25">
      <c r="A62" s="79" t="s">
        <v>122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</row>
    <row r="63" spans="1:17" ht="12.7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7" ht="24" customHeight="1" x14ac:dyDescent="0.25">
      <c r="A64" s="5" t="s">
        <v>109</v>
      </c>
      <c r="B64" s="3"/>
      <c r="C64" s="3"/>
      <c r="D64" s="3"/>
      <c r="E64" s="3"/>
      <c r="F64" s="15"/>
      <c r="G64" s="3"/>
      <c r="H64" s="3"/>
      <c r="I64" s="3"/>
      <c r="J64" s="3"/>
      <c r="K64" s="3"/>
    </row>
    <row r="65" spans="1:11" ht="24" customHeight="1" x14ac:dyDescent="0.25">
      <c r="A65" s="93" t="s">
        <v>44</v>
      </c>
      <c r="B65" s="93"/>
      <c r="C65" s="94"/>
      <c r="D65" s="94"/>
      <c r="E65" s="94"/>
      <c r="F65" s="94"/>
      <c r="G65" s="94"/>
      <c r="H65" s="3" t="s">
        <v>126</v>
      </c>
      <c r="I65" s="3"/>
      <c r="J65" s="3"/>
      <c r="K65" s="3"/>
    </row>
    <row r="66" spans="1:11" ht="24" customHeight="1" x14ac:dyDescent="0.25">
      <c r="A66" s="101" t="s">
        <v>45</v>
      </c>
      <c r="B66" s="102"/>
      <c r="C66" s="55" t="s">
        <v>46</v>
      </c>
      <c r="D66" s="19"/>
      <c r="E66" s="6" t="s">
        <v>47</v>
      </c>
      <c r="F66" s="88"/>
      <c r="G66" s="88"/>
      <c r="H66" s="3" t="s">
        <v>186</v>
      </c>
      <c r="I66" s="3"/>
      <c r="J66" s="3"/>
      <c r="K66" s="3"/>
    </row>
    <row r="67" spans="1:11" ht="24" customHeight="1" x14ac:dyDescent="0.25">
      <c r="A67" s="103"/>
      <c r="B67" s="104"/>
      <c r="C67" s="6" t="s">
        <v>48</v>
      </c>
      <c r="D67" s="89"/>
      <c r="E67" s="89"/>
      <c r="F67" s="89"/>
      <c r="G67" s="89"/>
      <c r="H67" s="3"/>
      <c r="I67" s="3"/>
      <c r="J67" s="3"/>
      <c r="K67" s="3"/>
    </row>
    <row r="68" spans="1:11" ht="24" customHeight="1" x14ac:dyDescent="0.25">
      <c r="A68" s="93" t="s">
        <v>49</v>
      </c>
      <c r="B68" s="93"/>
      <c r="C68" s="82"/>
      <c r="D68" s="82"/>
      <c r="E68" s="82"/>
      <c r="F68" s="82"/>
      <c r="G68" s="82"/>
      <c r="H68" s="3" t="s">
        <v>125</v>
      </c>
      <c r="I68" s="3"/>
      <c r="J68" s="3"/>
      <c r="K68" s="3"/>
    </row>
    <row r="69" spans="1:11" ht="24" customHeight="1" x14ac:dyDescent="0.25">
      <c r="A69" s="95" t="s">
        <v>50</v>
      </c>
      <c r="B69" s="96"/>
      <c r="C69" s="56" t="s">
        <v>46</v>
      </c>
      <c r="D69" s="19"/>
      <c r="E69" s="6" t="s">
        <v>47</v>
      </c>
      <c r="F69" s="88"/>
      <c r="G69" s="88"/>
      <c r="H69" s="3" t="s">
        <v>187</v>
      </c>
      <c r="I69" s="3"/>
      <c r="J69" s="3"/>
      <c r="K69" s="3"/>
    </row>
    <row r="70" spans="1:11" ht="24" customHeight="1" x14ac:dyDescent="0.25">
      <c r="A70" s="97"/>
      <c r="B70" s="98"/>
      <c r="C70" s="21" t="s">
        <v>48</v>
      </c>
      <c r="D70" s="89"/>
      <c r="E70" s="89"/>
      <c r="F70" s="89"/>
      <c r="G70" s="89"/>
      <c r="H70" s="3"/>
      <c r="I70" s="3"/>
      <c r="J70" s="3"/>
      <c r="K70" s="3"/>
    </row>
    <row r="71" spans="1:11" ht="24" customHeight="1" x14ac:dyDescent="0.25">
      <c r="A71" s="99"/>
      <c r="B71" s="100"/>
      <c r="C71" s="20" t="s">
        <v>51</v>
      </c>
      <c r="D71" s="4"/>
      <c r="E71" s="88"/>
      <c r="F71" s="88"/>
      <c r="G71" s="88"/>
      <c r="H71" s="3" t="s">
        <v>54</v>
      </c>
      <c r="I71" s="3"/>
      <c r="J71" s="3"/>
      <c r="K71" s="3"/>
    </row>
    <row r="72" spans="1:11" ht="12.7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6.149999999999999" x14ac:dyDescent="0.25">
      <c r="A74" s="5" t="s">
        <v>110</v>
      </c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22.5" customHeight="1" x14ac:dyDescent="0.25">
      <c r="A75" s="3"/>
      <c r="B75" s="3"/>
      <c r="C75" s="3"/>
      <c r="D75" s="16" t="s">
        <v>130</v>
      </c>
      <c r="E75" s="58">
        <v>8</v>
      </c>
      <c r="F75" s="15" t="s">
        <v>12</v>
      </c>
      <c r="G75" s="58"/>
      <c r="H75" s="15" t="s">
        <v>55</v>
      </c>
      <c r="I75" s="19"/>
      <c r="J75" s="3" t="s">
        <v>10</v>
      </c>
      <c r="K75" s="3"/>
    </row>
    <row r="76" spans="1:11" ht="12.7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31.5" customHeight="1" x14ac:dyDescent="0.25">
      <c r="A79" s="130" t="s">
        <v>123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2"/>
    </row>
    <row r="80" spans="1:11" ht="31.5" customHeight="1" x14ac:dyDescent="0.25">
      <c r="A80" s="133"/>
      <c r="B80" s="134"/>
      <c r="C80" s="134"/>
      <c r="D80" s="134"/>
      <c r="E80" s="134"/>
      <c r="F80" s="134"/>
      <c r="G80" s="134"/>
      <c r="H80" s="134"/>
      <c r="I80" s="134"/>
      <c r="J80" s="134"/>
      <c r="K80" s="135"/>
    </row>
    <row r="81" spans="1:11" ht="31.5" customHeight="1" x14ac:dyDescent="0.25">
      <c r="A81" s="133"/>
      <c r="B81" s="134"/>
      <c r="C81" s="134"/>
      <c r="D81" s="134"/>
      <c r="E81" s="134"/>
      <c r="F81" s="134"/>
      <c r="G81" s="134"/>
      <c r="H81" s="134"/>
      <c r="I81" s="134"/>
      <c r="J81" s="134"/>
      <c r="K81" s="135"/>
    </row>
    <row r="82" spans="1:11" ht="31.5" customHeight="1" x14ac:dyDescent="0.25">
      <c r="A82" s="136"/>
      <c r="B82" s="137"/>
      <c r="C82" s="137"/>
      <c r="D82" s="137"/>
      <c r="E82" s="137"/>
      <c r="F82" s="137"/>
      <c r="G82" s="137"/>
      <c r="H82" s="137"/>
      <c r="I82" s="137"/>
      <c r="J82" s="137"/>
      <c r="K82" s="138"/>
    </row>
    <row r="83" spans="1:11" ht="33.75" customHeight="1" x14ac:dyDescent="0.25">
      <c r="A83" s="122" t="s">
        <v>129</v>
      </c>
      <c r="B83" s="123"/>
      <c r="C83" s="123"/>
      <c r="D83" s="123"/>
      <c r="E83" s="123"/>
      <c r="F83" s="123"/>
      <c r="G83" s="123"/>
      <c r="H83" s="123"/>
      <c r="I83" s="123"/>
      <c r="J83" s="123"/>
      <c r="K83" s="123"/>
    </row>
    <row r="84" spans="1:11" ht="207.75" customHeight="1" x14ac:dyDescent="0.25">
      <c r="A84" s="74" t="s">
        <v>188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</row>
    <row r="85" spans="1:11" ht="12.75" hidden="1" x14ac:dyDescent="0.25"/>
    <row r="86" spans="1:11" ht="12.75" hidden="1" x14ac:dyDescent="0.25"/>
    <row r="87" spans="1:11" ht="12.75" hidden="1" x14ac:dyDescent="0.25"/>
    <row r="88" spans="1:11" ht="12.75" hidden="1" x14ac:dyDescent="0.25"/>
    <row r="89" spans="1:11" ht="12.75" hidden="1" x14ac:dyDescent="0.25"/>
    <row r="90" spans="1:11" ht="12.75" hidden="1" x14ac:dyDescent="0.25"/>
    <row r="91" spans="1:11" ht="12.75" hidden="1" x14ac:dyDescent="0.25"/>
    <row r="92" spans="1:11" ht="12.75" hidden="1" x14ac:dyDescent="0.25"/>
    <row r="93" spans="1:11" ht="12.75" hidden="1" x14ac:dyDescent="0.25"/>
    <row r="94" spans="1:11" ht="12.75" hidden="1" x14ac:dyDescent="0.25"/>
    <row r="95" spans="1:11" ht="12.75" hidden="1" x14ac:dyDescent="0.25"/>
    <row r="96" spans="1:11" ht="12.75" hidden="1" x14ac:dyDescent="0.25"/>
    <row r="97" ht="12.75" hidden="1" x14ac:dyDescent="0.25"/>
    <row r="98" ht="12.75" hidden="1" x14ac:dyDescent="0.25"/>
    <row r="99" ht="12.75" hidden="1" x14ac:dyDescent="0.25"/>
    <row r="100" ht="12.75" hidden="1" x14ac:dyDescent="0.25"/>
    <row r="101" ht="12.75" hidden="1" x14ac:dyDescent="0.25"/>
    <row r="102" ht="12.75" hidden="1" x14ac:dyDescent="0.25"/>
    <row r="103" ht="12.75" hidden="1" x14ac:dyDescent="0.25"/>
    <row r="104" ht="12.75" hidden="1" x14ac:dyDescent="0.25"/>
    <row r="105" ht="12.75" hidden="1" x14ac:dyDescent="0.25"/>
    <row r="106" ht="12.75" hidden="1" x14ac:dyDescent="0.25"/>
    <row r="107" ht="12.75" hidden="1" x14ac:dyDescent="0.25"/>
    <row r="108" ht="12.75" hidden="1" x14ac:dyDescent="0.25"/>
    <row r="109" ht="12.75" hidden="1" x14ac:dyDescent="0.25"/>
    <row r="110" ht="12.75" hidden="1" x14ac:dyDescent="0.25"/>
    <row r="111" ht="12.75" hidden="1" x14ac:dyDescent="0.25"/>
    <row r="112" ht="12.75" hidden="1" x14ac:dyDescent="0.25"/>
    <row r="113" ht="12.75" hidden="1" x14ac:dyDescent="0.25"/>
    <row r="114" ht="12.75" hidden="1" x14ac:dyDescent="0.25"/>
    <row r="115" ht="12.75" hidden="1" x14ac:dyDescent="0.25"/>
    <row r="116" ht="12.75" hidden="1" x14ac:dyDescent="0.25"/>
    <row r="117" ht="12.75" hidden="1" x14ac:dyDescent="0.25"/>
    <row r="118" ht="12.75" hidden="1" x14ac:dyDescent="0.25"/>
    <row r="119" ht="12.75" hidden="1" x14ac:dyDescent="0.25"/>
    <row r="120" ht="12.75" hidden="1" x14ac:dyDescent="0.25"/>
    <row r="121" ht="12.75" hidden="1" x14ac:dyDescent="0.25"/>
    <row r="122" ht="12.75" hidden="1" x14ac:dyDescent="0.25"/>
    <row r="123" ht="12.75" hidden="1" x14ac:dyDescent="0.25"/>
    <row r="124" ht="12.75" hidden="1" x14ac:dyDescent="0.25"/>
    <row r="125" ht="12.75" hidden="1" x14ac:dyDescent="0.25"/>
    <row r="126" ht="12.75" hidden="1" x14ac:dyDescent="0.25"/>
    <row r="127" ht="12.75" hidden="1" x14ac:dyDescent="0.25"/>
    <row r="128" ht="12.75" hidden="1" x14ac:dyDescent="0.25"/>
    <row r="129" ht="12.75" hidden="1" x14ac:dyDescent="0.25"/>
    <row r="130" ht="12.75" hidden="1" x14ac:dyDescent="0.25"/>
    <row r="131" ht="12.75" hidden="1" x14ac:dyDescent="0.25"/>
    <row r="132" ht="12.75" hidden="1" x14ac:dyDescent="0.25"/>
    <row r="133" ht="12.75" hidden="1" x14ac:dyDescent="0.25"/>
    <row r="134" ht="12.75" hidden="1" x14ac:dyDescent="0.25"/>
    <row r="135" ht="12.75" hidden="1" x14ac:dyDescent="0.25"/>
    <row r="136" ht="12.75" hidden="1" x14ac:dyDescent="0.25"/>
    <row r="137" ht="12.75" hidden="1" x14ac:dyDescent="0.25"/>
    <row r="138" ht="12.75" hidden="1" x14ac:dyDescent="0.25"/>
    <row r="139" ht="12.75" hidden="1" x14ac:dyDescent="0.25"/>
    <row r="140" ht="12.75" hidden="1" x14ac:dyDescent="0.25"/>
    <row r="141" ht="12.75" hidden="1" x14ac:dyDescent="0.25"/>
    <row r="142" ht="12.75" hidden="1" x14ac:dyDescent="0.25"/>
    <row r="143" ht="12.75" hidden="1" x14ac:dyDescent="0.25"/>
    <row r="144" ht="12.75" hidden="1" x14ac:dyDescent="0.25"/>
    <row r="145" ht="12.75" hidden="1" x14ac:dyDescent="0.25"/>
    <row r="146" ht="12.75" hidden="1" x14ac:dyDescent="0.25"/>
    <row r="147" ht="12.75" hidden="1" x14ac:dyDescent="0.25"/>
    <row r="148" ht="12.75" hidden="1" x14ac:dyDescent="0.25"/>
    <row r="149" ht="12.75" hidden="1" x14ac:dyDescent="0.25"/>
    <row r="150" ht="12.75" hidden="1" x14ac:dyDescent="0.25"/>
    <row r="151" ht="12.75" hidden="1" x14ac:dyDescent="0.25"/>
    <row r="152" ht="12.75" hidden="1" x14ac:dyDescent="0.25"/>
    <row r="153" ht="12.75" hidden="1" x14ac:dyDescent="0.25"/>
    <row r="154" ht="12.75" hidden="1" x14ac:dyDescent="0.25"/>
    <row r="155" ht="12.75" hidden="1" x14ac:dyDescent="0.25"/>
    <row r="156" ht="12.75" hidden="1" x14ac:dyDescent="0.25"/>
    <row r="157" ht="12.75" hidden="1" x14ac:dyDescent="0.25"/>
    <row r="158" ht="12.75" hidden="1" x14ac:dyDescent="0.25"/>
    <row r="159" ht="12.75" hidden="1" x14ac:dyDescent="0.25"/>
    <row r="160" ht="12.75" hidden="1" x14ac:dyDescent="0.25"/>
    <row r="161" ht="12.75" hidden="1" x14ac:dyDescent="0.25"/>
    <row r="162" ht="12.75" hidden="1" x14ac:dyDescent="0.25"/>
    <row r="163" ht="12.75" hidden="1" x14ac:dyDescent="0.25"/>
    <row r="164" ht="12.75" hidden="1" x14ac:dyDescent="0.25"/>
    <row r="165" ht="12.75" hidden="1" x14ac:dyDescent="0.25"/>
    <row r="166" ht="12.75" hidden="1" x14ac:dyDescent="0.25"/>
    <row r="167" ht="12.75" hidden="1" x14ac:dyDescent="0.25"/>
    <row r="168" ht="12.75" hidden="1" x14ac:dyDescent="0.25"/>
    <row r="169" ht="12.75" hidden="1" x14ac:dyDescent="0.25"/>
    <row r="170" ht="12.75" hidden="1" x14ac:dyDescent="0.25"/>
    <row r="171" ht="12.75" hidden="1" x14ac:dyDescent="0.25"/>
    <row r="172" ht="12.75" hidden="1" x14ac:dyDescent="0.25"/>
    <row r="173" ht="12.75" hidden="1" x14ac:dyDescent="0.25"/>
    <row r="174" ht="12.75" hidden="1" x14ac:dyDescent="0.25"/>
    <row r="175" ht="12.75" hidden="1" x14ac:dyDescent="0.25"/>
    <row r="176" ht="12.75" hidden="1" x14ac:dyDescent="0.25"/>
    <row r="177" ht="12.75" hidden="1" x14ac:dyDescent="0.25"/>
  </sheetData>
  <sheetProtection algorithmName="SHA-512" hashValue="b+Zdg455kOR45mkzO11M9uf+TlbczgqcPEo06UePojEOTckrUttG3a6i+EF3/+2FCdGF4pWDsBY9bN4YHybvQQ==" saltValue="XnvKTKdQmE0UbwI4LF/Dtw==" spinCount="100000" sheet="1" objects="1" scenarios="1"/>
  <mergeCells count="73">
    <mergeCell ref="B25:C25"/>
    <mergeCell ref="A7:H7"/>
    <mergeCell ref="A8:K8"/>
    <mergeCell ref="A13:K13"/>
    <mergeCell ref="E43:F43"/>
    <mergeCell ref="G43:K43"/>
    <mergeCell ref="A26:K26"/>
    <mergeCell ref="B20:K20"/>
    <mergeCell ref="H32:K33"/>
    <mergeCell ref="C33:G33"/>
    <mergeCell ref="C34:G34"/>
    <mergeCell ref="A35:B39"/>
    <mergeCell ref="C35:G35"/>
    <mergeCell ref="C36:G36"/>
    <mergeCell ref="A83:K83"/>
    <mergeCell ref="B14:K14"/>
    <mergeCell ref="B15:K15"/>
    <mergeCell ref="A16:K16"/>
    <mergeCell ref="A23:K23"/>
    <mergeCell ref="C37:G37"/>
    <mergeCell ref="C38:G38"/>
    <mergeCell ref="C39:G39"/>
    <mergeCell ref="A50:H50"/>
    <mergeCell ref="C43:D43"/>
    <mergeCell ref="A79:K82"/>
    <mergeCell ref="A32:A34"/>
    <mergeCell ref="C32:G32"/>
    <mergeCell ref="B24:C24"/>
    <mergeCell ref="A46:B46"/>
    <mergeCell ref="A48:K48"/>
    <mergeCell ref="A1:K1"/>
    <mergeCell ref="A2:K2"/>
    <mergeCell ref="B3:K3"/>
    <mergeCell ref="B4:K4"/>
    <mergeCell ref="A5:K5"/>
    <mergeCell ref="A44:B44"/>
    <mergeCell ref="C44:K44"/>
    <mergeCell ref="A45:B45"/>
    <mergeCell ref="C45:D45"/>
    <mergeCell ref="E45:F45"/>
    <mergeCell ref="G45:K45"/>
    <mergeCell ref="A69:B71"/>
    <mergeCell ref="F69:G69"/>
    <mergeCell ref="D70:G70"/>
    <mergeCell ref="E71:G71"/>
    <mergeCell ref="A66:B67"/>
    <mergeCell ref="A47:B47"/>
    <mergeCell ref="C47:D47"/>
    <mergeCell ref="E47:F47"/>
    <mergeCell ref="G47:K47"/>
    <mergeCell ref="A68:B68"/>
    <mergeCell ref="C68:G68"/>
    <mergeCell ref="A65:B65"/>
    <mergeCell ref="C65:G65"/>
    <mergeCell ref="A62:K62"/>
    <mergeCell ref="A58:K58"/>
    <mergeCell ref="A56:K56"/>
    <mergeCell ref="A84:K84"/>
    <mergeCell ref="A10:H10"/>
    <mergeCell ref="A11:K11"/>
    <mergeCell ref="A18:K18"/>
    <mergeCell ref="A21:K21"/>
    <mergeCell ref="B19:K19"/>
    <mergeCell ref="A51:K51"/>
    <mergeCell ref="C46:K46"/>
    <mergeCell ref="A40:K40"/>
    <mergeCell ref="A42:K42"/>
    <mergeCell ref="A43:B43"/>
    <mergeCell ref="F66:G66"/>
    <mergeCell ref="A27:H27"/>
    <mergeCell ref="A28:K28"/>
    <mergeCell ref="A53:K53"/>
    <mergeCell ref="D67:G67"/>
  </mergeCells>
  <phoneticPr fontId="1"/>
  <pageMargins left="0.75" right="0.75" top="1" bottom="1" header="0.51200000000000001" footer="0.51200000000000001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出版社名!$A$1:$A$38</xm:f>
          </x14:formula1>
          <xm:sqref>C47:D47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BG50"/>
  <sheetViews>
    <sheetView tabSelected="1" zoomScaleNormal="100" zoomScaleSheetLayoutView="100" workbookViewId="0">
      <selection activeCell="AK8" sqref="AK8:AO9"/>
    </sheetView>
  </sheetViews>
  <sheetFormatPr defaultColWidth="0" defaultRowHeight="11.25" customHeight="1" zeroHeight="1" x14ac:dyDescent="0.25"/>
  <cols>
    <col min="1" max="6" width="2.140625" style="1" customWidth="1"/>
    <col min="7" max="9" width="2.28515625" style="1" customWidth="1"/>
    <col min="10" max="49" width="1.7109375" style="1" customWidth="1"/>
    <col min="50" max="58" width="1.42578125" style="1" customWidth="1"/>
    <col min="59" max="59" width="6.28515625" style="42" customWidth="1"/>
    <col min="60" max="16384" width="9.140625" style="1" hidden="1"/>
  </cols>
  <sheetData>
    <row r="1" spans="1:59" ht="11.2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</row>
    <row r="2" spans="1:59" ht="10.5" x14ac:dyDescent="0.25">
      <c r="A2" s="43"/>
      <c r="B2" s="43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43"/>
    </row>
    <row r="3" spans="1:59" ht="24.75" customHeight="1" x14ac:dyDescent="0.25">
      <c r="A3" s="43"/>
      <c r="B3" s="4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  <c r="AA3" s="53"/>
      <c r="AB3" s="54"/>
      <c r="AC3" s="54"/>
      <c r="AD3" s="54"/>
      <c r="AF3" s="59"/>
      <c r="AG3" s="59"/>
      <c r="AH3" s="241" t="str">
        <f>IF(入力用シート!I7="","",VLOOKUP(入力用シート!I7,データ集!$A$2:$B$7,2,0))</f>
        <v/>
      </c>
      <c r="AI3" s="241"/>
      <c r="AJ3" s="241"/>
      <c r="AK3" s="241"/>
      <c r="AL3" s="241"/>
      <c r="AM3" s="241"/>
      <c r="AN3" s="241"/>
      <c r="AO3" s="241"/>
      <c r="AP3" s="53"/>
      <c r="AQ3" s="53"/>
      <c r="AR3" s="53"/>
      <c r="AS3" s="53"/>
      <c r="AT3" s="53"/>
      <c r="AV3" s="242" t="str">
        <f>IF(入力用シート!I10="","",VLOOKUP(入力用シート!I10,データ集!$A$10:$B$11,2,0))</f>
        <v/>
      </c>
      <c r="AW3" s="242"/>
      <c r="AX3" s="53"/>
      <c r="AY3" s="53"/>
      <c r="AZ3" s="53"/>
      <c r="BA3" s="53"/>
      <c r="BB3" s="53"/>
      <c r="BC3" s="53"/>
      <c r="BD3" s="53"/>
      <c r="BE3" s="53"/>
      <c r="BF3" s="53"/>
      <c r="BG3" s="44"/>
    </row>
    <row r="4" spans="1:59" ht="23.25" customHeight="1" x14ac:dyDescent="0.25">
      <c r="A4" s="43"/>
      <c r="B4" s="43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43"/>
    </row>
    <row r="5" spans="1:59" ht="17.25" customHeight="1" x14ac:dyDescent="0.25">
      <c r="A5" s="43"/>
      <c r="B5" s="43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46" t="s">
        <v>181</v>
      </c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43"/>
    </row>
    <row r="6" spans="1:59" ht="10.5" customHeight="1" x14ac:dyDescent="0.2">
      <c r="A6" s="43"/>
      <c r="B6" s="43"/>
      <c r="C6" s="250" t="s">
        <v>3</v>
      </c>
      <c r="D6" s="251"/>
      <c r="E6" s="251"/>
      <c r="F6" s="252"/>
      <c r="G6" s="253" t="str">
        <f>IF(入力用シート!B15="","",入力用シート!B15)</f>
        <v/>
      </c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150" t="s">
        <v>58</v>
      </c>
      <c r="AS6" s="150"/>
      <c r="AT6" s="150"/>
      <c r="AU6" s="150"/>
      <c r="AV6" s="150"/>
      <c r="AW6" s="150"/>
      <c r="AX6" s="150" t="s">
        <v>59</v>
      </c>
      <c r="AY6" s="150"/>
      <c r="AZ6" s="150"/>
      <c r="BA6" s="150"/>
      <c r="BB6" s="150"/>
      <c r="BC6" s="150"/>
      <c r="BD6" s="150"/>
      <c r="BE6" s="150"/>
      <c r="BF6" s="162"/>
      <c r="BG6" s="43"/>
    </row>
    <row r="7" spans="1:59" ht="23.25" customHeight="1" x14ac:dyDescent="0.25">
      <c r="A7" s="43"/>
      <c r="B7" s="43"/>
      <c r="C7" s="169" t="s">
        <v>74</v>
      </c>
      <c r="D7" s="170"/>
      <c r="E7" s="170"/>
      <c r="F7" s="171"/>
      <c r="G7" s="165" t="str">
        <f>IF(入力用シート!B14="","",入力用シート!B14)</f>
        <v/>
      </c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63"/>
      <c r="BG7" s="43"/>
    </row>
    <row r="8" spans="1:59" ht="10.5" customHeight="1" x14ac:dyDescent="0.2">
      <c r="A8" s="43"/>
      <c r="B8" s="43"/>
      <c r="C8" s="166" t="s">
        <v>3</v>
      </c>
      <c r="D8" s="167"/>
      <c r="E8" s="167"/>
      <c r="F8" s="168"/>
      <c r="G8" s="172" t="str">
        <f>IF(入力用シート!B20="","",入力用シート!B20)</f>
        <v/>
      </c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4"/>
      <c r="AF8" s="181" t="s">
        <v>61</v>
      </c>
      <c r="AG8" s="175"/>
      <c r="AH8" s="175"/>
      <c r="AI8" s="175"/>
      <c r="AJ8" s="176"/>
      <c r="AK8" s="179" t="str">
        <f>IF(入力用シート!B24="","",入力用シート!B24)</f>
        <v/>
      </c>
      <c r="AL8" s="179"/>
      <c r="AM8" s="179"/>
      <c r="AN8" s="179"/>
      <c r="AO8" s="179"/>
      <c r="AP8" s="175" t="s">
        <v>24</v>
      </c>
      <c r="AQ8" s="176"/>
      <c r="AR8" s="154" t="s">
        <v>60</v>
      </c>
      <c r="AS8" s="164"/>
      <c r="AT8" s="164"/>
      <c r="AU8" s="164"/>
      <c r="AV8" s="164"/>
      <c r="AW8" s="164"/>
      <c r="AX8" s="183" t="str">
        <f>IF(入力用シート!B25="","",入力用シート!B25)</f>
        <v/>
      </c>
      <c r="AY8" s="179"/>
      <c r="AZ8" s="179"/>
      <c r="BA8" s="179"/>
      <c r="BB8" s="179"/>
      <c r="BC8" s="47"/>
      <c r="BD8" s="175" t="s">
        <v>24</v>
      </c>
      <c r="BE8" s="175"/>
      <c r="BF8" s="247"/>
      <c r="BG8" s="43"/>
    </row>
    <row r="9" spans="1:59" ht="23.25" customHeight="1" x14ac:dyDescent="0.25">
      <c r="A9" s="43"/>
      <c r="B9" s="43"/>
      <c r="C9" s="169" t="s">
        <v>75</v>
      </c>
      <c r="D9" s="170"/>
      <c r="E9" s="170"/>
      <c r="F9" s="171"/>
      <c r="G9" s="185" t="str">
        <f>IF(入力用シート!B19="","",入力用シート!B19)</f>
        <v/>
      </c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7"/>
      <c r="AF9" s="182"/>
      <c r="AG9" s="177"/>
      <c r="AH9" s="177"/>
      <c r="AI9" s="177"/>
      <c r="AJ9" s="178"/>
      <c r="AK9" s="180"/>
      <c r="AL9" s="180"/>
      <c r="AM9" s="180"/>
      <c r="AN9" s="180"/>
      <c r="AO9" s="180"/>
      <c r="AP9" s="177"/>
      <c r="AQ9" s="178"/>
      <c r="AR9" s="154"/>
      <c r="AS9" s="164"/>
      <c r="AT9" s="164"/>
      <c r="AU9" s="164"/>
      <c r="AV9" s="164"/>
      <c r="AW9" s="164"/>
      <c r="AX9" s="184"/>
      <c r="AY9" s="180"/>
      <c r="AZ9" s="180"/>
      <c r="BA9" s="180"/>
      <c r="BB9" s="180"/>
      <c r="BC9" s="48"/>
      <c r="BD9" s="177"/>
      <c r="BE9" s="177"/>
      <c r="BF9" s="248"/>
      <c r="BG9" s="43"/>
    </row>
    <row r="10" spans="1:59" ht="22.5" customHeight="1" x14ac:dyDescent="0.25">
      <c r="A10" s="43"/>
      <c r="B10" s="43"/>
      <c r="C10" s="152" t="s">
        <v>76</v>
      </c>
      <c r="D10" s="153"/>
      <c r="E10" s="153"/>
      <c r="F10" s="154"/>
      <c r="G10" s="32"/>
      <c r="H10" s="46"/>
      <c r="I10" s="160" t="str">
        <f>IF(入力用シート!$I$27=1,"○","")</f>
        <v/>
      </c>
      <c r="J10" s="160"/>
      <c r="K10" s="160"/>
      <c r="L10" s="160" t="str">
        <f>IF(入力用シート!$I$27=2,"○","")</f>
        <v/>
      </c>
      <c r="M10" s="160"/>
      <c r="N10" s="160"/>
      <c r="O10" s="160" t="str">
        <f>IF(入力用シート!$I$27=3,"○","")</f>
        <v/>
      </c>
      <c r="P10" s="160"/>
      <c r="Q10" s="160"/>
      <c r="R10" s="161" t="str">
        <f>IF(入力用シート!$I$27=4,"○","")</f>
        <v/>
      </c>
      <c r="S10" s="161"/>
      <c r="T10" s="161"/>
      <c r="U10" s="160" t="str">
        <f>IF(入力用シート!$I$27=5,"○","")</f>
        <v/>
      </c>
      <c r="V10" s="160"/>
      <c r="W10" s="160"/>
      <c r="X10" s="32"/>
      <c r="Y10" s="32"/>
      <c r="Z10" s="32"/>
      <c r="AA10" s="32"/>
      <c r="AB10" s="32"/>
      <c r="AC10" s="32"/>
      <c r="AD10" s="155" t="s">
        <v>78</v>
      </c>
      <c r="AE10" s="155"/>
      <c r="AF10" s="155"/>
      <c r="AG10" s="156" t="str">
        <f>IF(入力用シート!I27="","",VLOOKUP(入力用シート!I27,データ集!$A$14:$B$18,2,0))</f>
        <v/>
      </c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7"/>
      <c r="BG10" s="43"/>
    </row>
    <row r="11" spans="1:59" ht="15" customHeight="1" x14ac:dyDescent="0.25">
      <c r="A11" s="43"/>
      <c r="B11" s="43"/>
      <c r="C11" s="152"/>
      <c r="D11" s="153"/>
      <c r="E11" s="153"/>
      <c r="F11" s="154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4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3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9"/>
      <c r="BG11" s="43"/>
    </row>
    <row r="12" spans="1:59" ht="16.5" customHeight="1" x14ac:dyDescent="0.2">
      <c r="A12" s="43"/>
      <c r="B12" s="43"/>
      <c r="C12" s="152" t="s">
        <v>77</v>
      </c>
      <c r="D12" s="153"/>
      <c r="E12" s="153"/>
      <c r="F12" s="154"/>
      <c r="G12" s="164" t="s">
        <v>62</v>
      </c>
      <c r="H12" s="164"/>
      <c r="I12" s="164"/>
      <c r="J12" s="164"/>
      <c r="K12" s="164"/>
      <c r="L12" s="213" t="s">
        <v>63</v>
      </c>
      <c r="M12" s="213"/>
      <c r="N12" s="213"/>
      <c r="O12" s="213"/>
      <c r="P12" s="213"/>
      <c r="Q12" s="214"/>
      <c r="R12" s="216" t="str">
        <f>IF(入力用シート!C33="","",入力用シート!C33)</f>
        <v/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164" t="s">
        <v>79</v>
      </c>
      <c r="AY12" s="164"/>
      <c r="AZ12" s="164"/>
      <c r="BA12" s="164"/>
      <c r="BB12" s="164"/>
      <c r="BC12" s="164"/>
      <c r="BD12" s="164"/>
      <c r="BE12" s="164"/>
      <c r="BF12" s="202"/>
      <c r="BG12" s="43"/>
    </row>
    <row r="13" spans="1:59" ht="12" customHeight="1" x14ac:dyDescent="0.25">
      <c r="A13" s="43"/>
      <c r="B13" s="43"/>
      <c r="C13" s="152"/>
      <c r="D13" s="153"/>
      <c r="E13" s="153"/>
      <c r="F13" s="154"/>
      <c r="G13" s="164"/>
      <c r="H13" s="164"/>
      <c r="I13" s="164"/>
      <c r="J13" s="164"/>
      <c r="K13" s="164"/>
      <c r="L13" s="203" t="s">
        <v>64</v>
      </c>
      <c r="M13" s="203"/>
      <c r="N13" s="203"/>
      <c r="O13" s="203"/>
      <c r="P13" s="203"/>
      <c r="Q13" s="204"/>
      <c r="R13" s="254" t="str">
        <f>IF(入力用シート!C32="","",入力用シート!C32)</f>
        <v/>
      </c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255"/>
      <c r="AN13" s="255"/>
      <c r="AO13" s="255"/>
      <c r="AP13" s="255"/>
      <c r="AQ13" s="255"/>
      <c r="AR13" s="255"/>
      <c r="AS13" s="255"/>
      <c r="AT13" s="255"/>
      <c r="AU13" s="255"/>
      <c r="AV13" s="255"/>
      <c r="AW13" s="255"/>
      <c r="AX13" s="164"/>
      <c r="AY13" s="164"/>
      <c r="AZ13" s="164"/>
      <c r="BA13" s="164"/>
      <c r="BB13" s="164"/>
      <c r="BC13" s="164"/>
      <c r="BD13" s="164"/>
      <c r="BE13" s="164"/>
      <c r="BF13" s="202"/>
      <c r="BG13" s="43"/>
    </row>
    <row r="14" spans="1:59" ht="12" customHeight="1" x14ac:dyDescent="0.25">
      <c r="A14" s="43"/>
      <c r="B14" s="43"/>
      <c r="C14" s="152"/>
      <c r="D14" s="153"/>
      <c r="E14" s="153"/>
      <c r="F14" s="154"/>
      <c r="G14" s="164"/>
      <c r="H14" s="164"/>
      <c r="I14" s="164"/>
      <c r="J14" s="164"/>
      <c r="K14" s="164"/>
      <c r="L14" s="205"/>
      <c r="M14" s="205"/>
      <c r="N14" s="205"/>
      <c r="O14" s="205"/>
      <c r="P14" s="205"/>
      <c r="Q14" s="206"/>
      <c r="R14" s="256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10" t="str">
        <f>IF(入力用シート!H34="","",入力用シート!H34)</f>
        <v/>
      </c>
      <c r="AY14" s="211"/>
      <c r="AZ14" s="211"/>
      <c r="BA14" s="212" t="s">
        <v>80</v>
      </c>
      <c r="BB14" s="212"/>
      <c r="BC14" s="209" t="str">
        <f>IF(入力用シート!J34="","",入力用シート!J34)</f>
        <v/>
      </c>
      <c r="BD14" s="209"/>
      <c r="BE14" s="153" t="s">
        <v>2</v>
      </c>
      <c r="BF14" s="238"/>
      <c r="BG14" s="43"/>
    </row>
    <row r="15" spans="1:59" ht="21" customHeight="1" x14ac:dyDescent="0.25">
      <c r="A15" s="43"/>
      <c r="B15" s="43"/>
      <c r="C15" s="152"/>
      <c r="D15" s="153"/>
      <c r="E15" s="153"/>
      <c r="F15" s="154"/>
      <c r="G15" s="164"/>
      <c r="H15" s="164"/>
      <c r="I15" s="164"/>
      <c r="J15" s="164"/>
      <c r="K15" s="164"/>
      <c r="L15" s="164" t="s">
        <v>65</v>
      </c>
      <c r="M15" s="164"/>
      <c r="N15" s="164"/>
      <c r="O15" s="164"/>
      <c r="P15" s="164"/>
      <c r="Q15" s="215"/>
      <c r="R15" s="200" t="str">
        <f>IF(入力用シート!C34="","",入力用シート!C34)</f>
        <v/>
      </c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10"/>
      <c r="AY15" s="211"/>
      <c r="AZ15" s="211"/>
      <c r="BA15" s="212"/>
      <c r="BB15" s="212"/>
      <c r="BC15" s="209"/>
      <c r="BD15" s="209"/>
      <c r="BE15" s="153"/>
      <c r="BF15" s="238"/>
      <c r="BG15" s="43"/>
    </row>
    <row r="16" spans="1:59" ht="22.5" customHeight="1" x14ac:dyDescent="0.25">
      <c r="A16" s="43"/>
      <c r="B16" s="43"/>
      <c r="C16" s="152"/>
      <c r="D16" s="153"/>
      <c r="E16" s="153"/>
      <c r="F16" s="154"/>
      <c r="G16" s="237" t="s">
        <v>72</v>
      </c>
      <c r="H16" s="237"/>
      <c r="I16" s="237"/>
      <c r="J16" s="237"/>
      <c r="K16" s="237"/>
      <c r="L16" s="231" t="str">
        <f>IF(入力用シート!C35="","",入力用シート!C35)</f>
        <v/>
      </c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0" t="s">
        <v>0</v>
      </c>
      <c r="AT16" s="230"/>
      <c r="AU16" s="230"/>
      <c r="AV16" s="230"/>
      <c r="AW16" s="230"/>
      <c r="AX16" s="210" t="str">
        <f>IF(入力用シート!H35="","",入力用シート!H35)</f>
        <v/>
      </c>
      <c r="AY16" s="211"/>
      <c r="AZ16" s="211"/>
      <c r="BA16" s="212" t="s">
        <v>80</v>
      </c>
      <c r="BB16" s="212"/>
      <c r="BC16" s="209" t="str">
        <f>IF(入力用シート!J35="","",入力用シート!J35)</f>
        <v/>
      </c>
      <c r="BD16" s="209"/>
      <c r="BE16" s="153" t="s">
        <v>2</v>
      </c>
      <c r="BF16" s="238"/>
      <c r="BG16" s="43"/>
    </row>
    <row r="17" spans="1:59" ht="22.5" customHeight="1" x14ac:dyDescent="0.25">
      <c r="A17" s="43"/>
      <c r="B17" s="43"/>
      <c r="C17" s="152"/>
      <c r="D17" s="153"/>
      <c r="E17" s="153"/>
      <c r="F17" s="154"/>
      <c r="G17" s="237"/>
      <c r="H17" s="237"/>
      <c r="I17" s="237"/>
      <c r="J17" s="237"/>
      <c r="K17" s="237"/>
      <c r="L17" s="231" t="str">
        <f>IF(入力用シート!C36="","",入力用シート!C36)</f>
        <v/>
      </c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164" t="s">
        <v>66</v>
      </c>
      <c r="AT17" s="164"/>
      <c r="AU17" s="164"/>
      <c r="AV17" s="164"/>
      <c r="AW17" s="164"/>
      <c r="AX17" s="210" t="str">
        <f>IF(入力用シート!H36="","",入力用シート!H36)</f>
        <v/>
      </c>
      <c r="AY17" s="211"/>
      <c r="AZ17" s="211"/>
      <c r="BA17" s="212" t="s">
        <v>1</v>
      </c>
      <c r="BB17" s="212"/>
      <c r="BC17" s="209" t="str">
        <f>IF(入力用シート!J36="","",入力用シート!J36)</f>
        <v/>
      </c>
      <c r="BD17" s="209"/>
      <c r="BE17" s="153" t="s">
        <v>2</v>
      </c>
      <c r="BF17" s="238"/>
      <c r="BG17" s="43"/>
    </row>
    <row r="18" spans="1:59" ht="22.5" customHeight="1" x14ac:dyDescent="0.25">
      <c r="A18" s="43"/>
      <c r="B18" s="43"/>
      <c r="C18" s="152"/>
      <c r="D18" s="153"/>
      <c r="E18" s="153"/>
      <c r="F18" s="154"/>
      <c r="G18" s="237"/>
      <c r="H18" s="237"/>
      <c r="I18" s="237"/>
      <c r="J18" s="237"/>
      <c r="K18" s="237"/>
      <c r="L18" s="231" t="str">
        <f>IF(入力用シート!C37="","",入力用シート!C37)</f>
        <v/>
      </c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164" t="s">
        <v>66</v>
      </c>
      <c r="AT18" s="164"/>
      <c r="AU18" s="164"/>
      <c r="AV18" s="164"/>
      <c r="AW18" s="164"/>
      <c r="AX18" s="210" t="str">
        <f>IF(入力用シート!H37="","",入力用シート!H37)</f>
        <v/>
      </c>
      <c r="AY18" s="211"/>
      <c r="AZ18" s="211"/>
      <c r="BA18" s="212" t="s">
        <v>1</v>
      </c>
      <c r="BB18" s="212"/>
      <c r="BC18" s="209" t="str">
        <f>IF(入力用シート!J37="","",入力用シート!J37)</f>
        <v/>
      </c>
      <c r="BD18" s="209"/>
      <c r="BE18" s="153" t="s">
        <v>2</v>
      </c>
      <c r="BF18" s="238"/>
      <c r="BG18" s="43"/>
    </row>
    <row r="19" spans="1:59" ht="22.5" customHeight="1" x14ac:dyDescent="0.25">
      <c r="A19" s="43"/>
      <c r="B19" s="43"/>
      <c r="C19" s="152"/>
      <c r="D19" s="153"/>
      <c r="E19" s="153"/>
      <c r="F19" s="154"/>
      <c r="G19" s="237"/>
      <c r="H19" s="237"/>
      <c r="I19" s="237"/>
      <c r="J19" s="237"/>
      <c r="K19" s="237"/>
      <c r="L19" s="231" t="str">
        <f>IF(入力用シート!C38="","",入力用シート!C38)</f>
        <v/>
      </c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  <c r="AR19" s="231"/>
      <c r="AS19" s="164" t="s">
        <v>66</v>
      </c>
      <c r="AT19" s="164"/>
      <c r="AU19" s="164"/>
      <c r="AV19" s="164"/>
      <c r="AW19" s="164"/>
      <c r="AX19" s="210" t="str">
        <f>IF(入力用シート!H38="","",入力用シート!H38)</f>
        <v/>
      </c>
      <c r="AY19" s="211"/>
      <c r="AZ19" s="211"/>
      <c r="BA19" s="212" t="s">
        <v>1</v>
      </c>
      <c r="BB19" s="212"/>
      <c r="BC19" s="209" t="str">
        <f>IF(入力用シート!J37="","",入力用シート!J37)</f>
        <v/>
      </c>
      <c r="BD19" s="209"/>
      <c r="BE19" s="153" t="s">
        <v>2</v>
      </c>
      <c r="BF19" s="238"/>
      <c r="BG19" s="43"/>
    </row>
    <row r="20" spans="1:59" ht="22.5" customHeight="1" x14ac:dyDescent="0.25">
      <c r="A20" s="43"/>
      <c r="B20" s="43"/>
      <c r="C20" s="152"/>
      <c r="D20" s="153"/>
      <c r="E20" s="153"/>
      <c r="F20" s="154"/>
      <c r="G20" s="237"/>
      <c r="H20" s="237"/>
      <c r="I20" s="237"/>
      <c r="J20" s="237"/>
      <c r="K20" s="237"/>
      <c r="L20" s="231" t="str">
        <f>IF(入力用シート!C39="","",入力用シート!C39)</f>
        <v/>
      </c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164" t="s">
        <v>81</v>
      </c>
      <c r="AT20" s="164"/>
      <c r="AU20" s="164"/>
      <c r="AV20" s="164"/>
      <c r="AW20" s="164"/>
      <c r="AX20" s="210" t="str">
        <f>IF(入力用シート!H39="","",入力用シート!H39)</f>
        <v/>
      </c>
      <c r="AY20" s="211"/>
      <c r="AZ20" s="211"/>
      <c r="BA20" s="212" t="s">
        <v>1</v>
      </c>
      <c r="BB20" s="212"/>
      <c r="BC20" s="209" t="str">
        <f>IF(入力用シート!J38="","",入力用シート!J38)</f>
        <v/>
      </c>
      <c r="BD20" s="209"/>
      <c r="BE20" s="153" t="s">
        <v>2</v>
      </c>
      <c r="BF20" s="238"/>
      <c r="BG20" s="43"/>
    </row>
    <row r="21" spans="1:59" ht="12.75" customHeight="1" x14ac:dyDescent="0.2">
      <c r="A21" s="43"/>
      <c r="B21" s="43"/>
      <c r="C21" s="152"/>
      <c r="D21" s="153"/>
      <c r="E21" s="153"/>
      <c r="F21" s="154"/>
      <c r="G21" s="164" t="s">
        <v>69</v>
      </c>
      <c r="H21" s="164"/>
      <c r="I21" s="164"/>
      <c r="J21" s="164"/>
      <c r="K21" s="164"/>
      <c r="L21" s="213" t="s">
        <v>63</v>
      </c>
      <c r="M21" s="213"/>
      <c r="N21" s="213"/>
      <c r="O21" s="213"/>
      <c r="P21" s="213"/>
      <c r="Q21" s="214"/>
      <c r="R21" s="243" t="str">
        <f>IF(入力用シート!C44="","",入力用シート!C44)</f>
        <v/>
      </c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164" t="s">
        <v>65</v>
      </c>
      <c r="AK21" s="164"/>
      <c r="AL21" s="164"/>
      <c r="AM21" s="164"/>
      <c r="AN21" s="215"/>
      <c r="AO21" s="234" t="str">
        <f>IF(入力用シート!G43="","",入力用シート!G43)</f>
        <v/>
      </c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6"/>
      <c r="BG21" s="43"/>
    </row>
    <row r="22" spans="1:59" ht="14.25" customHeight="1" x14ac:dyDescent="0.25">
      <c r="A22" s="43"/>
      <c r="B22" s="43"/>
      <c r="C22" s="152"/>
      <c r="D22" s="153"/>
      <c r="E22" s="153"/>
      <c r="F22" s="154"/>
      <c r="G22" s="164"/>
      <c r="H22" s="164"/>
      <c r="I22" s="164"/>
      <c r="J22" s="164"/>
      <c r="K22" s="164"/>
      <c r="L22" s="205" t="s">
        <v>64</v>
      </c>
      <c r="M22" s="205"/>
      <c r="N22" s="205"/>
      <c r="O22" s="205"/>
      <c r="P22" s="205"/>
      <c r="Q22" s="206"/>
      <c r="R22" s="239" t="str">
        <f>IF(入力用シート!C43="","",入力用シート!C43)</f>
        <v/>
      </c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164"/>
      <c r="AK22" s="164"/>
      <c r="AL22" s="164"/>
      <c r="AM22" s="164"/>
      <c r="AN22" s="215"/>
      <c r="AO22" s="234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6"/>
      <c r="BG22" s="43"/>
    </row>
    <row r="23" spans="1:59" ht="12.75" customHeight="1" x14ac:dyDescent="0.2">
      <c r="A23" s="43"/>
      <c r="B23" s="43"/>
      <c r="C23" s="152"/>
      <c r="D23" s="153"/>
      <c r="E23" s="153"/>
      <c r="F23" s="154"/>
      <c r="G23" s="164" t="s">
        <v>70</v>
      </c>
      <c r="H23" s="164"/>
      <c r="I23" s="164"/>
      <c r="J23" s="164"/>
      <c r="K23" s="164"/>
      <c r="L23" s="213" t="s">
        <v>63</v>
      </c>
      <c r="M23" s="213"/>
      <c r="N23" s="213"/>
      <c r="O23" s="213"/>
      <c r="P23" s="213"/>
      <c r="Q23" s="214"/>
      <c r="R23" s="243" t="str">
        <f>IF(入力用シート!C46="","",入力用シート!C46)</f>
        <v/>
      </c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164" t="s">
        <v>67</v>
      </c>
      <c r="AK23" s="164"/>
      <c r="AL23" s="164"/>
      <c r="AM23" s="164"/>
      <c r="AN23" s="215"/>
      <c r="AO23" s="234" t="str">
        <f>IF(入力用シート!G45="","",入力用シート!G45)</f>
        <v/>
      </c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6"/>
      <c r="BG23" s="43"/>
    </row>
    <row r="24" spans="1:59" ht="14.25" customHeight="1" x14ac:dyDescent="0.25">
      <c r="A24" s="43"/>
      <c r="B24" s="43"/>
      <c r="C24" s="152"/>
      <c r="D24" s="153"/>
      <c r="E24" s="153"/>
      <c r="F24" s="154"/>
      <c r="G24" s="164"/>
      <c r="H24" s="164"/>
      <c r="I24" s="164"/>
      <c r="J24" s="164"/>
      <c r="K24" s="164"/>
      <c r="L24" s="205" t="s">
        <v>64</v>
      </c>
      <c r="M24" s="205"/>
      <c r="N24" s="205"/>
      <c r="O24" s="205"/>
      <c r="P24" s="205"/>
      <c r="Q24" s="206"/>
      <c r="R24" s="239" t="str">
        <f>IF(入力用シート!C45="","",入力用シート!C45)</f>
        <v/>
      </c>
      <c r="S24" s="240"/>
      <c r="T24" s="240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  <c r="AI24" s="240"/>
      <c r="AJ24" s="164"/>
      <c r="AK24" s="164"/>
      <c r="AL24" s="164"/>
      <c r="AM24" s="164"/>
      <c r="AN24" s="215"/>
      <c r="AO24" s="234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6"/>
      <c r="BG24" s="43"/>
    </row>
    <row r="25" spans="1:59" ht="27" customHeight="1" x14ac:dyDescent="0.25">
      <c r="A25" s="43"/>
      <c r="B25" s="43"/>
      <c r="C25" s="152"/>
      <c r="D25" s="153"/>
      <c r="E25" s="153"/>
      <c r="F25" s="154"/>
      <c r="G25" s="164" t="s">
        <v>71</v>
      </c>
      <c r="H25" s="164"/>
      <c r="I25" s="164"/>
      <c r="J25" s="164"/>
      <c r="K25" s="164"/>
      <c r="L25" s="164" t="s">
        <v>68</v>
      </c>
      <c r="M25" s="164"/>
      <c r="N25" s="164"/>
      <c r="O25" s="164"/>
      <c r="P25" s="164"/>
      <c r="Q25" s="215"/>
      <c r="R25" s="234" t="str">
        <f>IF(入力用シート!C47="","",入力用シート!C47)</f>
        <v>選択してください</v>
      </c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164" t="s">
        <v>65</v>
      </c>
      <c r="AK25" s="164"/>
      <c r="AL25" s="164"/>
      <c r="AM25" s="164"/>
      <c r="AN25" s="215"/>
      <c r="AO25" s="234" t="str">
        <f>IF(入力用シート!G47="","",入力用シート!G47)</f>
        <v/>
      </c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6"/>
      <c r="BG25" s="43"/>
    </row>
    <row r="26" spans="1:59" ht="14.25" customHeight="1" x14ac:dyDescent="0.25">
      <c r="A26" s="43"/>
      <c r="B26" s="43"/>
      <c r="C26" s="229" t="s">
        <v>176</v>
      </c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27"/>
      <c r="W26" s="227"/>
      <c r="X26" s="218"/>
      <c r="Y26" s="245"/>
      <c r="Z26" s="245"/>
      <c r="AA26" s="245"/>
      <c r="AB26" s="245"/>
      <c r="AC26" s="245"/>
      <c r="AD26" s="245"/>
      <c r="AE26" s="245"/>
      <c r="AF26" s="245"/>
      <c r="AG26" s="245"/>
      <c r="AH26" s="245"/>
      <c r="AI26" s="245"/>
      <c r="AJ26" s="227"/>
      <c r="AK26" s="227"/>
      <c r="AL26" s="22"/>
      <c r="AM26" s="22"/>
      <c r="AN26" s="22"/>
      <c r="AO26" s="22"/>
      <c r="AP26" s="22"/>
      <c r="AQ26" s="22"/>
      <c r="AR26" s="22"/>
      <c r="AS26" s="219" t="s">
        <v>87</v>
      </c>
      <c r="AT26" s="220"/>
      <c r="AU26" s="220"/>
      <c r="AV26" s="220"/>
      <c r="AW26" s="221"/>
      <c r="AX26" s="22"/>
      <c r="AY26" s="22"/>
      <c r="AZ26" s="22"/>
      <c r="BA26" s="22"/>
      <c r="BB26" s="22"/>
      <c r="BC26" s="22"/>
      <c r="BD26" s="22"/>
      <c r="BE26" s="22"/>
      <c r="BF26" s="23"/>
      <c r="BG26" s="43"/>
    </row>
    <row r="27" spans="1:59" ht="14.25" customHeight="1" x14ac:dyDescent="0.25">
      <c r="A27" s="43"/>
      <c r="B27" s="43"/>
      <c r="C27" s="27"/>
      <c r="D27" s="22"/>
      <c r="E27" s="194" t="str">
        <f>IF(入力用シート!$J$50=1,"○","")</f>
        <v/>
      </c>
      <c r="F27" s="194"/>
      <c r="G27" s="218" t="s">
        <v>82</v>
      </c>
      <c r="H27" s="218"/>
      <c r="I27" s="218"/>
      <c r="J27" s="218"/>
      <c r="K27" s="218"/>
      <c r="L27" s="218"/>
      <c r="M27" s="218"/>
      <c r="N27" s="218"/>
      <c r="O27" s="218"/>
      <c r="P27" s="22"/>
      <c r="Q27" s="194" t="str">
        <f>IF(入力用シート!$J$50=2,"○","")</f>
        <v/>
      </c>
      <c r="R27" s="194"/>
      <c r="S27" s="218" t="s">
        <v>85</v>
      </c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2"/>
      <c r="AT27" s="223"/>
      <c r="AU27" s="223"/>
      <c r="AV27" s="223"/>
      <c r="AW27" s="224"/>
      <c r="AX27" s="199" t="str">
        <f>IF(入力用シート!$J$52=1,"ﾚ","")</f>
        <v/>
      </c>
      <c r="AY27" s="199"/>
      <c r="AZ27" s="218" t="s">
        <v>7</v>
      </c>
      <c r="BA27" s="218"/>
      <c r="BB27" s="218"/>
      <c r="BC27" s="218"/>
      <c r="BD27" s="218"/>
      <c r="BE27" s="218"/>
      <c r="BF27" s="228"/>
      <c r="BG27" s="43"/>
    </row>
    <row r="28" spans="1:59" ht="14.25" customHeight="1" x14ac:dyDescent="0.25">
      <c r="A28" s="43"/>
      <c r="B28" s="43"/>
      <c r="C28" s="27"/>
      <c r="D28" s="22"/>
      <c r="E28" s="194" t="str">
        <f>IF(入力用シート!$J$50=3,"○","")</f>
        <v/>
      </c>
      <c r="F28" s="194"/>
      <c r="G28" s="218" t="s">
        <v>86</v>
      </c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31"/>
      <c r="AL28" s="31"/>
      <c r="AM28" s="31"/>
      <c r="AN28" s="31"/>
      <c r="AO28" s="31"/>
      <c r="AP28" s="31"/>
      <c r="AQ28" s="31"/>
      <c r="AR28" s="31"/>
      <c r="AS28" s="222"/>
      <c r="AT28" s="223"/>
      <c r="AU28" s="223"/>
      <c r="AV28" s="223"/>
      <c r="AW28" s="224"/>
      <c r="AX28" s="199" t="str">
        <f>IF(入力用シート!$J$52=2,"ﾚ","")</f>
        <v/>
      </c>
      <c r="AY28" s="199"/>
      <c r="AZ28" s="218" t="s">
        <v>8</v>
      </c>
      <c r="BA28" s="218"/>
      <c r="BB28" s="218"/>
      <c r="BC28" s="218"/>
      <c r="BD28" s="218"/>
      <c r="BE28" s="218"/>
      <c r="BF28" s="228"/>
      <c r="BG28" s="43"/>
    </row>
    <row r="29" spans="1:59" ht="14.25" customHeight="1" x14ac:dyDescent="0.25">
      <c r="A29" s="43"/>
      <c r="B29" s="43"/>
      <c r="C29" s="27"/>
      <c r="D29" s="22"/>
      <c r="E29" s="194" t="str">
        <f>IF(入力用シート!$J$50=4,"○","")</f>
        <v/>
      </c>
      <c r="F29" s="194"/>
      <c r="G29" s="218" t="s">
        <v>83</v>
      </c>
      <c r="H29" s="218"/>
      <c r="I29" s="218"/>
      <c r="J29" s="218"/>
      <c r="K29" s="218"/>
      <c r="L29" s="218"/>
      <c r="M29" s="218"/>
      <c r="N29" s="218"/>
      <c r="O29" s="218"/>
      <c r="P29" s="22"/>
      <c r="Q29" s="194" t="str">
        <f>IF(入力用シート!$J$50=5,"○","")</f>
        <v/>
      </c>
      <c r="R29" s="194"/>
      <c r="S29" s="218" t="s">
        <v>177</v>
      </c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2"/>
      <c r="AH29" s="22"/>
      <c r="AI29" s="22"/>
      <c r="AJ29" s="199"/>
      <c r="AK29" s="199"/>
      <c r="AL29" s="22" t="s">
        <v>84</v>
      </c>
      <c r="AM29" s="22"/>
      <c r="AN29" s="22"/>
      <c r="AO29" s="22"/>
      <c r="AP29" s="22"/>
      <c r="AQ29" s="22"/>
      <c r="AR29" s="22"/>
      <c r="AS29" s="222"/>
      <c r="AT29" s="223"/>
      <c r="AU29" s="223"/>
      <c r="AV29" s="223"/>
      <c r="AW29" s="224"/>
      <c r="AX29" s="22"/>
      <c r="AY29" s="22"/>
      <c r="AZ29" s="22"/>
      <c r="BA29" s="22"/>
      <c r="BB29" s="22"/>
      <c r="BC29" s="22"/>
      <c r="BD29" s="22"/>
      <c r="BE29" s="22"/>
      <c r="BF29" s="23"/>
      <c r="BG29" s="43"/>
    </row>
    <row r="30" spans="1:59" ht="3.75" customHeight="1" x14ac:dyDescent="0.25">
      <c r="A30" s="43"/>
      <c r="B30" s="43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1"/>
      <c r="BG30" s="43"/>
    </row>
    <row r="31" spans="1:59" ht="12.75" customHeight="1" x14ac:dyDescent="0.25">
      <c r="A31" s="43"/>
      <c r="B31" s="43"/>
      <c r="C31" s="27"/>
      <c r="D31" s="218" t="s">
        <v>115</v>
      </c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28"/>
      <c r="BG31" s="43"/>
    </row>
    <row r="32" spans="1:59" ht="12.75" customHeight="1" x14ac:dyDescent="0.25">
      <c r="A32" s="43"/>
      <c r="B32" s="43"/>
      <c r="C32" s="27"/>
      <c r="D32" s="22" t="s">
        <v>116</v>
      </c>
      <c r="E32" s="22"/>
      <c r="F32" s="22"/>
      <c r="G32" s="22"/>
      <c r="H32" s="22"/>
      <c r="I32" s="22"/>
      <c r="J32" s="22"/>
      <c r="K32" s="22"/>
      <c r="L32" s="22"/>
      <c r="M32" s="225" t="str">
        <f>IF(入力用シート!$J$55=1,"ﾚ","")</f>
        <v/>
      </c>
      <c r="N32" s="225"/>
      <c r="P32" s="22" t="s">
        <v>117</v>
      </c>
      <c r="Q32" s="22"/>
      <c r="R32" s="22"/>
      <c r="S32" s="22"/>
      <c r="T32" s="22"/>
      <c r="U32" s="22"/>
      <c r="V32" s="52"/>
      <c r="W32" s="225" t="str">
        <f>IF(入力用シート!$J$55=2,"ﾚ","")</f>
        <v/>
      </c>
      <c r="X32" s="225"/>
      <c r="Y32" s="22"/>
      <c r="Z32" s="22" t="s">
        <v>6</v>
      </c>
      <c r="AA32" s="22"/>
      <c r="AB32" s="22"/>
      <c r="AC32" s="22"/>
      <c r="AD32" s="22"/>
      <c r="AE32" s="22"/>
      <c r="AF32" s="22"/>
      <c r="AG32" s="22"/>
      <c r="AH32" s="22"/>
      <c r="AI32" s="22"/>
      <c r="AJ32" s="225"/>
      <c r="AK32" s="225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3"/>
      <c r="BG32" s="43"/>
    </row>
    <row r="33" spans="1:59" ht="12.75" customHeight="1" x14ac:dyDescent="0.25">
      <c r="A33" s="43"/>
      <c r="B33" s="43"/>
      <c r="C33" s="27"/>
      <c r="D33" s="22" t="s">
        <v>88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3"/>
      <c r="BG33" s="43"/>
    </row>
    <row r="34" spans="1:59" ht="12.75" customHeight="1" x14ac:dyDescent="0.25">
      <c r="A34" s="43"/>
      <c r="B34" s="43"/>
      <c r="C34" s="27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5" t="str">
        <f>IF(入力用シート!$J$57=1,"ﾚ","")</f>
        <v/>
      </c>
      <c r="R34" s="225"/>
      <c r="S34" s="22"/>
      <c r="T34" s="22" t="s">
        <v>5</v>
      </c>
      <c r="U34" s="22"/>
      <c r="V34" s="52"/>
      <c r="W34" s="52"/>
      <c r="X34" s="22"/>
      <c r="Y34" s="22"/>
      <c r="Z34" s="22"/>
      <c r="AA34" s="22"/>
      <c r="AB34" s="225" t="str">
        <f>IF(入力用シート!$J$57=2,"ﾚ","")</f>
        <v/>
      </c>
      <c r="AC34" s="225"/>
      <c r="AD34" s="22"/>
      <c r="AE34" s="22" t="s">
        <v>6</v>
      </c>
      <c r="AF34" s="22"/>
      <c r="AG34" s="22"/>
      <c r="AH34" s="22"/>
      <c r="AI34" s="22"/>
      <c r="AJ34" s="52"/>
      <c r="AK34" s="5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3"/>
      <c r="BG34" s="43"/>
    </row>
    <row r="35" spans="1:59" ht="12.75" customHeight="1" x14ac:dyDescent="0.25">
      <c r="A35" s="43"/>
      <c r="B35" s="43"/>
      <c r="C35" s="27"/>
      <c r="D35" s="22" t="s">
        <v>118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3"/>
      <c r="BG35" s="43"/>
    </row>
    <row r="36" spans="1:59" ht="12.75" customHeight="1" x14ac:dyDescent="0.25">
      <c r="A36" s="43"/>
      <c r="B36" s="43"/>
      <c r="C36" s="27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5" t="str">
        <f>IF(入力用シート!$J$61=1,"ﾚ","")</f>
        <v/>
      </c>
      <c r="R36" s="225"/>
      <c r="S36" s="22"/>
      <c r="T36" s="22" t="s">
        <v>119</v>
      </c>
      <c r="U36" s="22"/>
      <c r="V36" s="52"/>
      <c r="W36" s="52"/>
      <c r="X36" s="22"/>
      <c r="Y36" s="22"/>
      <c r="Z36" s="22"/>
      <c r="AA36" s="22"/>
      <c r="AB36" s="225" t="str">
        <f>IF(入力用シート!$J$61=2,"ﾚ","")</f>
        <v/>
      </c>
      <c r="AC36" s="225"/>
      <c r="AD36" s="22"/>
      <c r="AE36" s="22" t="s">
        <v>120</v>
      </c>
      <c r="AF36" s="22"/>
      <c r="AG36" s="22"/>
      <c r="AH36" s="22"/>
      <c r="AI36" s="22"/>
      <c r="AJ36" s="52"/>
      <c r="AK36" s="5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3"/>
      <c r="BG36" s="43"/>
    </row>
    <row r="37" spans="1:59" ht="7.5" customHeight="1" x14ac:dyDescent="0.25">
      <c r="A37" s="43"/>
      <c r="B37" s="43"/>
      <c r="C37" s="28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5"/>
      <c r="BG37" s="43"/>
    </row>
    <row r="38" spans="1:59" ht="4.5" customHeight="1" x14ac:dyDescent="0.25">
      <c r="A38" s="43"/>
      <c r="B38" s="43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43"/>
    </row>
    <row r="39" spans="1:59" ht="11.25" customHeight="1" x14ac:dyDescent="0.25">
      <c r="A39" s="43"/>
      <c r="B39" s="43"/>
      <c r="C39" s="218" t="s">
        <v>9</v>
      </c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3" t="s">
        <v>130</v>
      </c>
      <c r="AP39" s="223"/>
      <c r="AQ39" s="223"/>
      <c r="AR39" s="195">
        <f>IF(入力用シート!E75="","",入力用シート!E75)</f>
        <v>8</v>
      </c>
      <c r="AS39" s="195"/>
      <c r="AT39" s="223" t="s">
        <v>12</v>
      </c>
      <c r="AU39" s="223"/>
      <c r="AV39" s="195" t="str">
        <f>IF(入力用シート!G75="","",入力用シート!G75)</f>
        <v/>
      </c>
      <c r="AW39" s="195"/>
      <c r="AX39" s="223" t="s">
        <v>11</v>
      </c>
      <c r="AY39" s="223"/>
      <c r="AZ39" s="195" t="str">
        <f>IF(入力用シート!I75="","",入力用シート!I75)</f>
        <v/>
      </c>
      <c r="BA39" s="195"/>
      <c r="BB39" s="218" t="s">
        <v>10</v>
      </c>
      <c r="BC39" s="218"/>
      <c r="BD39" s="218"/>
      <c r="BE39" s="218"/>
      <c r="BF39" s="22"/>
      <c r="BG39" s="43"/>
    </row>
    <row r="40" spans="1:59" ht="4.5" customHeight="1" x14ac:dyDescent="0.25">
      <c r="A40" s="43"/>
      <c r="B40" s="4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43"/>
    </row>
    <row r="41" spans="1:59" ht="21.75" customHeight="1" x14ac:dyDescent="0.3">
      <c r="A41" s="43"/>
      <c r="B41" s="45"/>
      <c r="C41" s="22"/>
      <c r="D41" s="26"/>
      <c r="E41" s="190" t="s">
        <v>4</v>
      </c>
      <c r="F41" s="190"/>
      <c r="G41" s="190"/>
      <c r="H41" s="190"/>
      <c r="I41" s="190"/>
      <c r="J41" s="190"/>
      <c r="K41" s="190"/>
      <c r="L41" s="190"/>
      <c r="M41" s="191" t="str">
        <f>IF(入力用シート!B14="","",入力用シート!B14)</f>
        <v/>
      </c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24"/>
      <c r="AP41" s="24"/>
      <c r="AQ41" s="24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43"/>
    </row>
    <row r="42" spans="1:59" ht="21.75" customHeight="1" x14ac:dyDescent="0.3">
      <c r="A42" s="43"/>
      <c r="B42" s="45"/>
      <c r="C42" s="22"/>
      <c r="D42" s="26"/>
      <c r="E42" s="190" t="s">
        <v>13</v>
      </c>
      <c r="F42" s="190"/>
      <c r="G42" s="190"/>
      <c r="H42" s="190"/>
      <c r="I42" s="190"/>
      <c r="J42" s="190"/>
      <c r="K42" s="190"/>
      <c r="L42" s="190"/>
      <c r="M42" s="192" t="str">
        <f>IF(入力用シート!C65="","",入力用シート!C65)</f>
        <v/>
      </c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3" t="s">
        <v>15</v>
      </c>
      <c r="AP42" s="193"/>
      <c r="AQ42" s="193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43"/>
    </row>
    <row r="43" spans="1:59" ht="21.75" customHeight="1" x14ac:dyDescent="0.3">
      <c r="A43" s="43"/>
      <c r="B43" s="45"/>
      <c r="C43" s="22"/>
      <c r="D43" s="26"/>
      <c r="E43" s="190" t="s">
        <v>18</v>
      </c>
      <c r="F43" s="190"/>
      <c r="G43" s="190"/>
      <c r="H43" s="190"/>
      <c r="I43" s="190"/>
      <c r="J43" s="190"/>
      <c r="K43" s="190"/>
      <c r="L43" s="190"/>
      <c r="M43" s="232" t="str">
        <f>IF(入力用シート!C68="","",入力用シート!C68)</f>
        <v/>
      </c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3" t="s">
        <v>14</v>
      </c>
      <c r="AF43" s="233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43"/>
    </row>
    <row r="44" spans="1:59" ht="21.75" customHeight="1" x14ac:dyDescent="0.25">
      <c r="A44" s="43"/>
      <c r="B44" s="45"/>
      <c r="C44" s="22"/>
      <c r="D44" s="26"/>
      <c r="E44" s="190" t="s">
        <v>16</v>
      </c>
      <c r="F44" s="190"/>
      <c r="G44" s="190"/>
      <c r="H44" s="190"/>
      <c r="I44" s="190"/>
      <c r="J44" s="190"/>
      <c r="K44" s="190"/>
      <c r="L44" s="190"/>
      <c r="M44" s="208" t="s">
        <v>17</v>
      </c>
      <c r="N44" s="208"/>
      <c r="O44" s="208"/>
      <c r="P44" s="208"/>
      <c r="Q44" s="208"/>
      <c r="R44" s="208"/>
      <c r="S44" s="208"/>
      <c r="T44" s="196" t="s">
        <v>19</v>
      </c>
      <c r="U44" s="196"/>
      <c r="V44" s="197" t="str">
        <f>IF(入力用シート!D66="","",入力用シート!D66)</f>
        <v/>
      </c>
      <c r="W44" s="197"/>
      <c r="X44" s="197"/>
      <c r="Y44" s="197"/>
      <c r="Z44" s="197"/>
      <c r="AA44" s="197"/>
      <c r="AB44" s="198" t="s">
        <v>20</v>
      </c>
      <c r="AC44" s="198"/>
      <c r="AD44" s="207" t="str">
        <f>IF(入力用シート!F66="","",入力用シート!F66)</f>
        <v/>
      </c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43"/>
    </row>
    <row r="45" spans="1:59" ht="21.75" customHeight="1" x14ac:dyDescent="0.25">
      <c r="A45" s="43"/>
      <c r="B45" s="43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188" t="s">
        <v>21</v>
      </c>
      <c r="N45" s="188"/>
      <c r="O45" s="188"/>
      <c r="P45" s="188"/>
      <c r="Q45" s="189" t="str">
        <f>IF(入力用シート!D67="","",入力用シート!D67)</f>
        <v/>
      </c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9"/>
      <c r="AU45" s="189"/>
      <c r="AV45" s="189"/>
      <c r="AW45" s="189"/>
      <c r="AX45" s="189"/>
      <c r="AY45" s="189"/>
      <c r="AZ45" s="189"/>
      <c r="BA45" s="26"/>
      <c r="BB45" s="26"/>
      <c r="BC45" s="26"/>
      <c r="BD45" s="26"/>
      <c r="BE45" s="26"/>
      <c r="BF45" s="26"/>
      <c r="BG45" s="43"/>
    </row>
    <row r="46" spans="1:59" ht="21.75" customHeight="1" x14ac:dyDescent="0.25">
      <c r="A46" s="43"/>
      <c r="B46" s="45"/>
      <c r="C46" s="22"/>
      <c r="D46" s="26"/>
      <c r="E46" s="26"/>
      <c r="F46" s="26"/>
      <c r="G46" s="26"/>
      <c r="H46" s="26"/>
      <c r="I46" s="26"/>
      <c r="J46" s="26"/>
      <c r="K46" s="26"/>
      <c r="L46" s="26"/>
      <c r="M46" s="208" t="s">
        <v>22</v>
      </c>
      <c r="N46" s="208"/>
      <c r="O46" s="208"/>
      <c r="P46" s="208"/>
      <c r="Q46" s="208"/>
      <c r="R46" s="208"/>
      <c r="S46" s="208"/>
      <c r="T46" s="196" t="s">
        <v>19</v>
      </c>
      <c r="U46" s="196"/>
      <c r="V46" s="197" t="str">
        <f>IF(入力用シート!D69="","",入力用シート!D69)</f>
        <v/>
      </c>
      <c r="W46" s="197"/>
      <c r="X46" s="197"/>
      <c r="Y46" s="197"/>
      <c r="Z46" s="197"/>
      <c r="AA46" s="197"/>
      <c r="AB46" s="198" t="s">
        <v>20</v>
      </c>
      <c r="AC46" s="198"/>
      <c r="AD46" s="207" t="str">
        <f>IF(入力用シート!F69="","",入力用シート!F69)</f>
        <v/>
      </c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43"/>
    </row>
    <row r="47" spans="1:59" ht="21.75" customHeight="1" x14ac:dyDescent="0.25">
      <c r="A47" s="43"/>
      <c r="B47" s="43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188" t="s">
        <v>21</v>
      </c>
      <c r="N47" s="188"/>
      <c r="O47" s="188"/>
      <c r="P47" s="188"/>
      <c r="Q47" s="189" t="str">
        <f>IF(入力用シート!D70="","",入力用シート!D70)</f>
        <v/>
      </c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26"/>
      <c r="BB47" s="26"/>
      <c r="BC47" s="26"/>
      <c r="BD47" s="26"/>
      <c r="BE47" s="26"/>
      <c r="BF47" s="26"/>
      <c r="BG47" s="43"/>
    </row>
    <row r="48" spans="1:59" ht="26.25" customHeight="1" x14ac:dyDescent="0.25">
      <c r="A48" s="43"/>
      <c r="B48" s="45"/>
      <c r="C48" s="22"/>
      <c r="D48" s="26"/>
      <c r="E48" s="26"/>
      <c r="F48" s="26"/>
      <c r="G48" s="26"/>
      <c r="H48" s="26"/>
      <c r="I48" s="26"/>
      <c r="J48" s="26"/>
      <c r="K48" s="26"/>
      <c r="L48" s="26"/>
      <c r="M48" s="226" t="s">
        <v>23</v>
      </c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198" t="s">
        <v>20</v>
      </c>
      <c r="AC48" s="198"/>
      <c r="AD48" s="207" t="str">
        <f>IF(入力用シート!E71="","",入力用シート!E71)</f>
        <v/>
      </c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9"/>
      <c r="AX48" s="29"/>
      <c r="AY48" s="29"/>
      <c r="AZ48" s="29"/>
      <c r="BA48" s="26"/>
      <c r="BB48" s="26"/>
      <c r="BC48" s="26"/>
      <c r="BD48" s="26"/>
      <c r="BE48" s="26"/>
      <c r="BF48" s="26"/>
      <c r="BG48" s="43"/>
    </row>
    <row r="49" spans="1:59" ht="14.25" customHeight="1" x14ac:dyDescent="0.25">
      <c r="A49" s="43"/>
      <c r="B49" s="43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43"/>
    </row>
    <row r="50" spans="1:59" ht="10.5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</row>
  </sheetData>
  <sheetProtection algorithmName="SHA-512" hashValue="OFaMfCU2A+z/k48uNadknsyv7Ci1skBK5PbRfExry/qBYHNLGtlxT89wcG5Z39ZrIMBj20HI8skpUbVM3EPA9w==" saltValue="5eql34n7aDmyuZBz3EN0mw==" spinCount="100000" sheet="1" formatCells="0"/>
  <mergeCells count="153">
    <mergeCell ref="AH3:AO3"/>
    <mergeCell ref="AV3:AW3"/>
    <mergeCell ref="BE17:BF17"/>
    <mergeCell ref="L21:Q21"/>
    <mergeCell ref="R21:AI21"/>
    <mergeCell ref="X26:AI26"/>
    <mergeCell ref="BE16:BF16"/>
    <mergeCell ref="BA17:BB17"/>
    <mergeCell ref="R23:AI23"/>
    <mergeCell ref="L25:Q25"/>
    <mergeCell ref="L22:Q22"/>
    <mergeCell ref="L23:Q23"/>
    <mergeCell ref="BE14:BF15"/>
    <mergeCell ref="AM5:BF5"/>
    <mergeCell ref="BD8:BF9"/>
    <mergeCell ref="C4:BF4"/>
    <mergeCell ref="C6:F6"/>
    <mergeCell ref="C7:F7"/>
    <mergeCell ref="G6:AQ6"/>
    <mergeCell ref="R13:AW14"/>
    <mergeCell ref="BC16:BD16"/>
    <mergeCell ref="L18:AR18"/>
    <mergeCell ref="AX17:AZ17"/>
    <mergeCell ref="AX16:AZ16"/>
    <mergeCell ref="G16:K20"/>
    <mergeCell ref="AO25:BF25"/>
    <mergeCell ref="AJ25:AN25"/>
    <mergeCell ref="R25:AI25"/>
    <mergeCell ref="BE19:BF19"/>
    <mergeCell ref="R22:AI22"/>
    <mergeCell ref="R24:AI24"/>
    <mergeCell ref="AX19:AZ19"/>
    <mergeCell ref="AO23:BF24"/>
    <mergeCell ref="AJ23:AN24"/>
    <mergeCell ref="BE18:BF18"/>
    <mergeCell ref="BA20:BB20"/>
    <mergeCell ref="BE20:BF20"/>
    <mergeCell ref="BC18:BD18"/>
    <mergeCell ref="AS18:AW18"/>
    <mergeCell ref="BC19:BD19"/>
    <mergeCell ref="AX20:AZ20"/>
    <mergeCell ref="AS20:AW20"/>
    <mergeCell ref="BC17:BD17"/>
    <mergeCell ref="AX18:AZ18"/>
    <mergeCell ref="BA16:BB16"/>
    <mergeCell ref="AS17:AW17"/>
    <mergeCell ref="L16:AR16"/>
    <mergeCell ref="L17:AR17"/>
    <mergeCell ref="BA18:BB18"/>
    <mergeCell ref="AS16:AW16"/>
    <mergeCell ref="L19:AR19"/>
    <mergeCell ref="E43:L43"/>
    <mergeCell ref="M43:AD43"/>
    <mergeCell ref="AE43:AF43"/>
    <mergeCell ref="C39:W39"/>
    <mergeCell ref="AO39:AQ39"/>
    <mergeCell ref="AB36:AC36"/>
    <mergeCell ref="Q34:R34"/>
    <mergeCell ref="Q29:R29"/>
    <mergeCell ref="AB34:AC34"/>
    <mergeCell ref="AJ26:AK26"/>
    <mergeCell ref="G27:O27"/>
    <mergeCell ref="Q27:R27"/>
    <mergeCell ref="S27:AC27"/>
    <mergeCell ref="E27:F27"/>
    <mergeCell ref="E28:F28"/>
    <mergeCell ref="L24:Q24"/>
    <mergeCell ref="G21:K22"/>
    <mergeCell ref="AO21:BF22"/>
    <mergeCell ref="AJ21:AN22"/>
    <mergeCell ref="L20:AR20"/>
    <mergeCell ref="BC20:BD20"/>
    <mergeCell ref="BB39:BE39"/>
    <mergeCell ref="V26:W26"/>
    <mergeCell ref="AX39:AY39"/>
    <mergeCell ref="D31:BF31"/>
    <mergeCell ref="AJ32:AK32"/>
    <mergeCell ref="M32:N32"/>
    <mergeCell ref="W32:X32"/>
    <mergeCell ref="G28:AJ28"/>
    <mergeCell ref="C26:U26"/>
    <mergeCell ref="AZ39:BA39"/>
    <mergeCell ref="AZ28:BF28"/>
    <mergeCell ref="AX28:AY28"/>
    <mergeCell ref="AZ27:BF27"/>
    <mergeCell ref="AX27:AY27"/>
    <mergeCell ref="M47:P47"/>
    <mergeCell ref="Q47:AZ47"/>
    <mergeCell ref="M48:AA48"/>
    <mergeCell ref="AB48:AC48"/>
    <mergeCell ref="AD48:AV48"/>
    <mergeCell ref="M46:S46"/>
    <mergeCell ref="T46:U46"/>
    <mergeCell ref="V46:AA46"/>
    <mergeCell ref="AB46:AC46"/>
    <mergeCell ref="AD46:AV46"/>
    <mergeCell ref="R15:AW15"/>
    <mergeCell ref="AX12:BF13"/>
    <mergeCell ref="L13:Q14"/>
    <mergeCell ref="E44:L44"/>
    <mergeCell ref="AD44:AV44"/>
    <mergeCell ref="M44:S44"/>
    <mergeCell ref="C12:F25"/>
    <mergeCell ref="G23:K24"/>
    <mergeCell ref="G25:K25"/>
    <mergeCell ref="AV39:AW39"/>
    <mergeCell ref="BC14:BD15"/>
    <mergeCell ref="AX14:AZ15"/>
    <mergeCell ref="BA14:BB15"/>
    <mergeCell ref="L12:Q12"/>
    <mergeCell ref="L15:Q15"/>
    <mergeCell ref="G12:K15"/>
    <mergeCell ref="R12:AW12"/>
    <mergeCell ref="BA19:BB19"/>
    <mergeCell ref="AS19:AW19"/>
    <mergeCell ref="S29:AF29"/>
    <mergeCell ref="AS26:AW29"/>
    <mergeCell ref="G29:O29"/>
    <mergeCell ref="AT39:AU39"/>
    <mergeCell ref="Q36:R36"/>
    <mergeCell ref="M45:P45"/>
    <mergeCell ref="Q45:AZ45"/>
    <mergeCell ref="E41:L41"/>
    <mergeCell ref="M41:AN41"/>
    <mergeCell ref="E42:L42"/>
    <mergeCell ref="M42:AN42"/>
    <mergeCell ref="AO42:AQ42"/>
    <mergeCell ref="E29:F29"/>
    <mergeCell ref="AR39:AS39"/>
    <mergeCell ref="T44:U44"/>
    <mergeCell ref="V44:AA44"/>
    <mergeCell ref="AB44:AC44"/>
    <mergeCell ref="AJ29:AK29"/>
    <mergeCell ref="AR6:AW7"/>
    <mergeCell ref="C10:F11"/>
    <mergeCell ref="AD10:AF10"/>
    <mergeCell ref="AG10:BF11"/>
    <mergeCell ref="L10:N10"/>
    <mergeCell ref="O10:Q10"/>
    <mergeCell ref="R10:T10"/>
    <mergeCell ref="AX6:BF7"/>
    <mergeCell ref="AR8:AW9"/>
    <mergeCell ref="G7:AQ7"/>
    <mergeCell ref="C8:F8"/>
    <mergeCell ref="C9:F9"/>
    <mergeCell ref="G8:AE8"/>
    <mergeCell ref="AP8:AQ9"/>
    <mergeCell ref="AK8:AO9"/>
    <mergeCell ref="AF8:AJ9"/>
    <mergeCell ref="AX8:BB9"/>
    <mergeCell ref="G9:AE9"/>
    <mergeCell ref="I10:K10"/>
    <mergeCell ref="U10:W10"/>
  </mergeCells>
  <phoneticPr fontId="1"/>
  <pageMargins left="0.6692913385826772" right="0.23622047244094491" top="0.73" bottom="0.19685039370078741" header="0" footer="0"/>
  <pageSetup paperSize="9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38"/>
  <sheetViews>
    <sheetView topLeftCell="A15" workbookViewId="0">
      <selection activeCell="A15" sqref="A15"/>
    </sheetView>
  </sheetViews>
  <sheetFormatPr defaultColWidth="8.85546875" defaultRowHeight="12.4" x14ac:dyDescent="0.25"/>
  <cols>
    <col min="1" max="1" width="32.140625" bestFit="1" customWidth="1"/>
  </cols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172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18"/>
  <sheetViews>
    <sheetView workbookViewId="0">
      <selection activeCell="B24" sqref="B24"/>
    </sheetView>
  </sheetViews>
  <sheetFormatPr defaultColWidth="0" defaultRowHeight="13.5" customHeight="1" x14ac:dyDescent="0.25"/>
  <cols>
    <col min="1" max="1" width="9.140625" customWidth="1"/>
    <col min="2" max="2" width="44.140625" customWidth="1"/>
  </cols>
  <sheetData>
    <row r="1" spans="1:2" ht="12.4" x14ac:dyDescent="0.25">
      <c r="A1" t="s">
        <v>52</v>
      </c>
    </row>
    <row r="2" spans="1:2" ht="12.4" x14ac:dyDescent="0.25">
      <c r="A2">
        <v>1</v>
      </c>
      <c r="B2" t="s">
        <v>175</v>
      </c>
    </row>
    <row r="3" spans="1:2" ht="12.4" x14ac:dyDescent="0.25">
      <c r="A3">
        <v>2</v>
      </c>
      <c r="B3" t="s">
        <v>111</v>
      </c>
    </row>
    <row r="4" spans="1:2" ht="12.4" x14ac:dyDescent="0.25">
      <c r="A4">
        <v>3</v>
      </c>
      <c r="B4" t="s">
        <v>112</v>
      </c>
    </row>
    <row r="5" spans="1:2" ht="12.4" x14ac:dyDescent="0.25">
      <c r="A5">
        <v>4</v>
      </c>
      <c r="B5" t="s">
        <v>113</v>
      </c>
    </row>
    <row r="6" spans="1:2" ht="12.4" x14ac:dyDescent="0.25"/>
    <row r="7" spans="1:2" ht="12.4" x14ac:dyDescent="0.25"/>
    <row r="9" spans="1:2" ht="13.5" customHeight="1" x14ac:dyDescent="0.25">
      <c r="A9" t="s">
        <v>92</v>
      </c>
    </row>
    <row r="10" spans="1:2" ht="13.5" customHeight="1" x14ac:dyDescent="0.25">
      <c r="A10">
        <v>1</v>
      </c>
      <c r="B10" t="s">
        <v>90</v>
      </c>
    </row>
    <row r="11" spans="1:2" ht="13.5" customHeight="1" x14ac:dyDescent="0.25">
      <c r="A11">
        <v>2</v>
      </c>
      <c r="B11" t="s">
        <v>91</v>
      </c>
    </row>
    <row r="13" spans="1:2" ht="13.5" customHeight="1" x14ac:dyDescent="0.25">
      <c r="A13" t="s">
        <v>73</v>
      </c>
    </row>
    <row r="14" spans="1:2" ht="13.5" customHeight="1" x14ac:dyDescent="0.25">
      <c r="A14">
        <v>1</v>
      </c>
      <c r="B14" s="40" t="s">
        <v>182</v>
      </c>
    </row>
    <row r="15" spans="1:2" ht="13.5" customHeight="1" x14ac:dyDescent="0.25">
      <c r="A15">
        <v>2</v>
      </c>
      <c r="B15" s="73" t="s">
        <v>185</v>
      </c>
    </row>
    <row r="16" spans="1:2" ht="13.5" customHeight="1" x14ac:dyDescent="0.25">
      <c r="A16">
        <v>3</v>
      </c>
      <c r="B16" s="40" t="s">
        <v>183</v>
      </c>
    </row>
    <row r="17" spans="1:2" ht="13.5" customHeight="1" x14ac:dyDescent="0.25">
      <c r="A17">
        <v>4</v>
      </c>
      <c r="B17" s="40" t="s">
        <v>184</v>
      </c>
    </row>
    <row r="18" spans="1:2" ht="13.5" customHeight="1" x14ac:dyDescent="0.25">
      <c r="B18" s="40"/>
    </row>
  </sheetData>
  <sheetProtection algorithmName="SHA-512" hashValue="96lYtDYr+UCmGvY29mAbbjogp2bObpcmewxbvar/e9ifM8fxUqt51/TaguPeRIvq+qdKERr/1ihMLDjvkZiylQ==" saltValue="06oYwpxQBNeqKPijRCe3mA==" spinCount="100000" sheet="1" objects="1" scenarios="1"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"/>
  <sheetViews>
    <sheetView workbookViewId="0"/>
  </sheetViews>
  <sheetFormatPr defaultColWidth="8.85546875" defaultRowHeight="12.4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入力用シート</vt:lpstr>
      <vt:lpstr>大会参加申込書</vt:lpstr>
      <vt:lpstr>出版社名</vt:lpstr>
      <vt:lpstr>データ集</vt:lpstr>
      <vt:lpstr>Sheet1</vt:lpstr>
      <vt:lpstr>大会参加申込書!Print_Area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suiren</dc:creator>
  <cp:lastModifiedBy>西牟田　恭(佐賀商業高等学校)</cp:lastModifiedBy>
  <cp:lastPrinted>2018-05-09T08:42:25Z</cp:lastPrinted>
  <dcterms:created xsi:type="dcterms:W3CDTF">2009-11-14T04:23:33Z</dcterms:created>
  <dcterms:modified xsi:type="dcterms:W3CDTF">2026-02-17T01:11:56Z</dcterms:modified>
</cp:coreProperties>
</file>